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PH\MYNSEK\9. Økonomi &amp; forvaltning\SSC guidelines\Revision af guidelines\Juni udkast 2025\Templates - final\"/>
    </mc:Choice>
  </mc:AlternateContent>
  <xr:revisionPtr revIDLastSave="0" documentId="8_{4A5F6631-0DF5-45CF-8039-2ACA328FDC10}" xr6:coauthVersionLast="47" xr6:coauthVersionMax="47" xr10:uidLastSave="{00000000-0000-0000-0000-000000000000}"/>
  <bookViews>
    <workbookView xWindow="-5115" yWindow="-21720" windowWidth="38640" windowHeight="21120" xr2:uid="{00000000-000D-0000-FFFF-FFFF00000000}"/>
  </bookViews>
  <sheets>
    <sheet name="Temp. 13A1 Frame Accounts" sheetId="1" r:id="rId1"/>
    <sheet name="Temp 13A2 Frame Disburs Reque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2" l="1"/>
  <c r="G32" i="2"/>
  <c r="F32" i="2"/>
  <c r="E32" i="2"/>
  <c r="D32" i="2"/>
  <c r="D37" i="1"/>
  <c r="K32" i="1"/>
  <c r="J32" i="1"/>
  <c r="I32" i="1"/>
  <c r="H32" i="1"/>
  <c r="G32" i="1"/>
  <c r="F32" i="1"/>
  <c r="D32" i="1"/>
  <c r="E32" i="1"/>
  <c r="K15" i="1"/>
  <c r="G15" i="1"/>
  <c r="G18" i="1"/>
  <c r="G21" i="1"/>
  <c r="G11" i="1"/>
  <c r="G12" i="1"/>
  <c r="F23" i="2"/>
  <c r="F29" i="2"/>
  <c r="G27" i="1"/>
  <c r="G15" i="2"/>
  <c r="H25" i="1"/>
  <c r="E15" i="1"/>
  <c r="D15" i="1"/>
  <c r="J25" i="1"/>
  <c r="I25" i="1"/>
  <c r="F25" i="1"/>
  <c r="E25" i="1"/>
  <c r="D25" i="1"/>
  <c r="E15" i="2" l="1"/>
  <c r="K24" i="1"/>
  <c r="K23" i="1"/>
  <c r="G17" i="1"/>
  <c r="G16" i="1"/>
  <c r="G14" i="1"/>
  <c r="H22" i="1"/>
  <c r="K25" i="1" l="1"/>
  <c r="G25" i="2"/>
  <c r="G22" i="2"/>
  <c r="G18" i="2"/>
  <c r="E25" i="2"/>
  <c r="E18" i="2"/>
  <c r="E22" i="2"/>
  <c r="F19" i="2"/>
  <c r="D25" i="2"/>
  <c r="D22" i="2"/>
  <c r="D18" i="2"/>
  <c r="J22" i="1"/>
  <c r="I22" i="1"/>
  <c r="K22" i="1" s="1"/>
  <c r="K19" i="1"/>
  <c r="E22" i="1"/>
  <c r="G23" i="1"/>
  <c r="G19" i="1"/>
  <c r="G13" i="1"/>
  <c r="G24" i="1"/>
  <c r="D22" i="1" l="1"/>
  <c r="F30" i="2"/>
  <c r="F27" i="2"/>
  <c r="F11" i="2"/>
  <c r="F28" i="2"/>
  <c r="F24" i="2"/>
  <c r="F25" i="2" s="1"/>
  <c r="F21" i="2"/>
  <c r="F20" i="2"/>
  <c r="F22" i="2" s="1"/>
  <c r="F17" i="2"/>
  <c r="F16" i="2"/>
  <c r="D15" i="2"/>
  <c r="F14" i="2"/>
  <c r="F13" i="2"/>
  <c r="F12" i="2"/>
  <c r="K29" i="1"/>
  <c r="E18" i="1"/>
  <c r="D18" i="1"/>
  <c r="F15" i="2" l="1"/>
  <c r="F18" i="2"/>
  <c r="G29" i="1"/>
  <c r="G28" i="1"/>
  <c r="J30" i="1"/>
  <c r="K30" i="1" s="1"/>
  <c r="K28" i="1"/>
  <c r="K27" i="1"/>
  <c r="K21" i="1"/>
  <c r="K17" i="1"/>
  <c r="K20" i="1"/>
  <c r="K16" i="1"/>
  <c r="K11" i="1"/>
  <c r="K13" i="1"/>
  <c r="K12" i="1"/>
  <c r="G25" i="1"/>
  <c r="G20" i="1"/>
  <c r="J18" i="1"/>
  <c r="I18" i="1"/>
  <c r="H18" i="1"/>
  <c r="F18" i="1"/>
  <c r="K14" i="1"/>
  <c r="J15" i="1"/>
  <c r="I15" i="1"/>
  <c r="H15" i="1"/>
  <c r="K18" i="1" l="1"/>
  <c r="D34" i="2"/>
  <c r="F22" i="1"/>
  <c r="G30" i="1"/>
  <c r="F15" i="1"/>
  <c r="G22" i="1" l="1"/>
</calcChain>
</file>

<file path=xl/sharedStrings.xml><?xml version="1.0" encoding="utf-8"?>
<sst xmlns="http://schemas.openxmlformats.org/spreadsheetml/2006/main" count="104" uniqueCount="65">
  <si>
    <t>Original budget according to grant agreement</t>
  </si>
  <si>
    <t>DKK</t>
  </si>
  <si>
    <t>Grand total</t>
  </si>
  <si>
    <t>Name and signature of project manager, date</t>
  </si>
  <si>
    <t>Name and signature of financial officer, date</t>
  </si>
  <si>
    <t>Period</t>
  </si>
  <si>
    <t>Actual Expenditure to date</t>
  </si>
  <si>
    <t>Balance original grant</t>
  </si>
  <si>
    <t>Results Monitoring and Learning</t>
  </si>
  <si>
    <t>Public Diplomacy and Communication</t>
  </si>
  <si>
    <t>Mid-Term Review</t>
  </si>
  <si>
    <t>Unallocated *</t>
  </si>
  <si>
    <t>* No expenditure can be charged to unallocated. Upon approval unallocated funds will be moved to a project or a cross cutting item.</t>
  </si>
  <si>
    <t>P360 File No:</t>
  </si>
  <si>
    <t>Do not change grey cells, as they fill out automatically</t>
  </si>
  <si>
    <t>Repayment during the year to MFA (if any)</t>
  </si>
  <si>
    <t>Unallocated</t>
  </si>
  <si>
    <t>Disbursement request (budget less amount from last year) [if relevant]</t>
  </si>
  <si>
    <t>Payment information</t>
  </si>
  <si>
    <t>Currency code</t>
  </si>
  <si>
    <t>Payment type</t>
  </si>
  <si>
    <t>Transfer</t>
  </si>
  <si>
    <t>Bank name</t>
  </si>
  <si>
    <t>Bank address</t>
  </si>
  <si>
    <t>Account name</t>
  </si>
  <si>
    <t>Account number</t>
  </si>
  <si>
    <t>SWIFT</t>
  </si>
  <si>
    <t>IBAN</t>
  </si>
  <si>
    <t xml:space="preserve">Management declaration: </t>
  </si>
  <si>
    <t>Cross cutting framework programme costs</t>
  </si>
  <si>
    <t>Date:</t>
  </si>
  <si>
    <t>Project title/phase</t>
  </si>
  <si>
    <t xml:space="preserve">Period: </t>
  </si>
  <si>
    <t xml:space="preserve">Funds balance carried forward from last year </t>
  </si>
  <si>
    <t>Funds balance by 31 December</t>
  </si>
  <si>
    <t xml:space="preserve">Template 13A1 - Accounts </t>
  </si>
  <si>
    <t>Disbursed during the year from MFA</t>
  </si>
  <si>
    <t xml:space="preserve">TEMPLATE 13A2:  Disbursement request - Frames </t>
  </si>
  <si>
    <t>Country 1, Inception</t>
  </si>
  <si>
    <t>Country 1, Phase 1</t>
  </si>
  <si>
    <t>Country 1, Phase 2</t>
  </si>
  <si>
    <t>Country 1, Phase 3</t>
  </si>
  <si>
    <t>Total Country 1</t>
  </si>
  <si>
    <t>Country 2, Phase 2</t>
  </si>
  <si>
    <t>Country 2, Phase 3</t>
  </si>
  <si>
    <t>Total Country 2</t>
  </si>
  <si>
    <t>Country 3, Phase 1</t>
  </si>
  <si>
    <t>Country 3, Phase 2</t>
  </si>
  <si>
    <t>Country 3, Phase 3</t>
  </si>
  <si>
    <t>Country 4, Inception</t>
  </si>
  <si>
    <t>Country 4, Phase 1</t>
  </si>
  <si>
    <t>Total Country 3</t>
  </si>
  <si>
    <t>Total Country 4</t>
  </si>
  <si>
    <t>Balance end of 20xx</t>
  </si>
  <si>
    <r>
      <t xml:space="preserve">Approved annual budget </t>
    </r>
    <r>
      <rPr>
        <b/>
        <sz val="12"/>
        <rFont val="Calibri"/>
        <family val="2"/>
        <scheme val="minor"/>
      </rPr>
      <t>20xx</t>
    </r>
  </si>
  <si>
    <t>Latest approved budget (01.12.20xx)</t>
  </si>
  <si>
    <t>Original Budget for Financial year (20xx)</t>
  </si>
  <si>
    <t>Latest approved budget of (October 20xx)</t>
  </si>
  <si>
    <t>Final accounts                      (20xx)</t>
  </si>
  <si>
    <t>Over/under expenditure (20xx)</t>
  </si>
  <si>
    <t>Framework Programme on Strategic Sector Cooperation, [Danish Authority]</t>
  </si>
  <si>
    <r>
      <t>Framework Programme on Strategic Sector Cooperation, [</t>
    </r>
    <r>
      <rPr>
        <b/>
        <i/>
        <sz val="16"/>
        <color theme="1"/>
        <rFont val="Calibri"/>
        <family val="2"/>
        <scheme val="minor"/>
      </rPr>
      <t>Danish authority]</t>
    </r>
  </si>
  <si>
    <t>Utilised previous years</t>
  </si>
  <si>
    <t xml:space="preserve">Approved framework programme budget </t>
  </si>
  <si>
    <t xml:space="preserve"> [Insert declaration according to section 6.6, SSC Guidelines]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</si>
</sst>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97A595"/>
        <bgColor indexed="64"/>
      </patternFill>
    </fill>
    <fill>
      <patternFill patternType="solid">
        <fgColor rgb="FF9B0D2B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0" xfId="0" applyFont="1"/>
    <xf numFmtId="0" fontId="4" fillId="0" borderId="0" xfId="0" applyFont="1"/>
    <xf numFmtId="3" fontId="7" fillId="0" borderId="1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 wrapText="1"/>
    </xf>
    <xf numFmtId="0" fontId="8" fillId="0" borderId="0" xfId="0" applyFont="1"/>
    <xf numFmtId="3" fontId="7" fillId="0" borderId="13" xfId="0" applyNumberFormat="1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 vertical="center" wrapText="1"/>
    </xf>
    <xf numFmtId="164" fontId="0" fillId="2" borderId="14" xfId="1" applyNumberFormat="1" applyFont="1" applyFill="1" applyBorder="1" applyAlignment="1">
      <alignment horizontal="center" vertical="center"/>
    </xf>
    <xf numFmtId="3" fontId="7" fillId="0" borderId="24" xfId="0" applyNumberFormat="1" applyFont="1" applyBorder="1" applyAlignment="1">
      <alignment horizontal="right" vertical="center" wrapText="1"/>
    </xf>
    <xf numFmtId="3" fontId="7" fillId="0" borderId="26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22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4" fontId="0" fillId="2" borderId="7" xfId="1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right" vertical="center" wrapText="1"/>
    </xf>
    <xf numFmtId="0" fontId="2" fillId="0" borderId="0" xfId="0" applyFont="1"/>
    <xf numFmtId="3" fontId="0" fillId="0" borderId="32" xfId="0" applyNumberFormat="1" applyBorder="1"/>
    <xf numFmtId="0" fontId="6" fillId="5" borderId="0" xfId="0" applyFont="1" applyFill="1" applyAlignment="1">
      <alignment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7" fillId="0" borderId="29" xfId="0" applyNumberFormat="1" applyFont="1" applyBorder="1" applyAlignment="1">
      <alignment horizontal="right" vertical="center" wrapText="1"/>
    </xf>
    <xf numFmtId="3" fontId="7" fillId="0" borderId="36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3" fontId="7" fillId="0" borderId="14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11" fillId="3" borderId="44" xfId="0" applyNumberFormat="1" applyFont="1" applyFill="1" applyBorder="1" applyAlignment="1">
      <alignment horizontal="right" vertical="center" wrapText="1"/>
    </xf>
    <xf numFmtId="3" fontId="11" fillId="3" borderId="11" xfId="0" applyNumberFormat="1" applyFont="1" applyFill="1" applyBorder="1" applyAlignment="1">
      <alignment horizontal="right" vertical="center" wrapText="1"/>
    </xf>
    <xf numFmtId="3" fontId="11" fillId="3" borderId="39" xfId="0" applyNumberFormat="1" applyFont="1" applyFill="1" applyBorder="1" applyAlignment="1">
      <alignment horizontal="right" vertical="center" wrapText="1"/>
    </xf>
    <xf numFmtId="164" fontId="11" fillId="3" borderId="39" xfId="1" applyNumberFormat="1" applyFont="1" applyFill="1" applyBorder="1" applyAlignment="1">
      <alignment horizontal="center" vertical="center"/>
    </xf>
    <xf numFmtId="3" fontId="7" fillId="0" borderId="16" xfId="0" applyNumberFormat="1" applyFont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3" fontId="11" fillId="3" borderId="48" xfId="0" applyNumberFormat="1" applyFont="1" applyFill="1" applyBorder="1" applyAlignment="1">
      <alignment horizontal="right" vertical="center" wrapText="1"/>
    </xf>
    <xf numFmtId="3" fontId="11" fillId="3" borderId="49" xfId="0" applyNumberFormat="1" applyFont="1" applyFill="1" applyBorder="1" applyAlignment="1">
      <alignment horizontal="right" vertical="center" wrapText="1"/>
    </xf>
    <xf numFmtId="3" fontId="11" fillId="3" borderId="2" xfId="0" applyNumberFormat="1" applyFont="1" applyFill="1" applyBorder="1" applyAlignment="1">
      <alignment horizontal="right" vertical="center" wrapText="1"/>
    </xf>
    <xf numFmtId="3" fontId="11" fillId="3" borderId="50" xfId="0" applyNumberFormat="1" applyFont="1" applyFill="1" applyBorder="1" applyAlignment="1">
      <alignment horizontal="right" vertical="center" wrapText="1"/>
    </xf>
    <xf numFmtId="3" fontId="7" fillId="3" borderId="36" xfId="0" applyNumberFormat="1" applyFont="1" applyFill="1" applyBorder="1" applyAlignment="1">
      <alignment horizontal="right" vertical="center" wrapText="1"/>
    </xf>
    <xf numFmtId="0" fontId="5" fillId="4" borderId="0" xfId="0" applyFont="1" applyFill="1"/>
    <xf numFmtId="3" fontId="7" fillId="0" borderId="52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0" xfId="0" applyFill="1"/>
    <xf numFmtId="3" fontId="7" fillId="0" borderId="53" xfId="0" applyNumberFormat="1" applyFont="1" applyBorder="1" applyAlignment="1">
      <alignment horizontal="right" vertical="center" wrapText="1"/>
    </xf>
    <xf numFmtId="3" fontId="7" fillId="0" borderId="54" xfId="0" applyNumberFormat="1" applyFont="1" applyBorder="1" applyAlignment="1">
      <alignment horizontal="right" vertical="center" wrapText="1"/>
    </xf>
    <xf numFmtId="3" fontId="7" fillId="0" borderId="51" xfId="0" applyNumberFormat="1" applyFont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right" vertical="center" wrapText="1"/>
    </xf>
    <xf numFmtId="3" fontId="7" fillId="2" borderId="21" xfId="0" applyNumberFormat="1" applyFont="1" applyFill="1" applyBorder="1" applyAlignment="1">
      <alignment horizontal="right" vertical="center" wrapText="1"/>
    </xf>
    <xf numFmtId="3" fontId="7" fillId="7" borderId="4" xfId="0" applyNumberFormat="1" applyFont="1" applyFill="1" applyBorder="1" applyAlignment="1">
      <alignment horizontal="right" vertical="center" wrapText="1"/>
    </xf>
    <xf numFmtId="3" fontId="7" fillId="7" borderId="14" xfId="0" applyNumberFormat="1" applyFont="1" applyFill="1" applyBorder="1" applyAlignment="1">
      <alignment horizontal="right" vertical="center" wrapText="1"/>
    </xf>
    <xf numFmtId="3" fontId="7" fillId="7" borderId="7" xfId="0" applyNumberFormat="1" applyFont="1" applyFill="1" applyBorder="1" applyAlignment="1">
      <alignment horizontal="right" vertical="center" wrapText="1"/>
    </xf>
    <xf numFmtId="164" fontId="0" fillId="7" borderId="22" xfId="1" applyNumberFormat="1" applyFont="1" applyFill="1" applyBorder="1" applyAlignment="1">
      <alignment horizontal="center" vertical="center"/>
    </xf>
    <xf numFmtId="3" fontId="7" fillId="7" borderId="22" xfId="0" applyNumberFormat="1" applyFont="1" applyFill="1" applyBorder="1" applyAlignment="1">
      <alignment horizontal="right" vertical="center" wrapText="1"/>
    </xf>
    <xf numFmtId="3" fontId="7" fillId="7" borderId="27" xfId="0" applyNumberFormat="1" applyFont="1" applyFill="1" applyBorder="1" applyAlignment="1">
      <alignment horizontal="right" vertical="center" wrapText="1"/>
    </xf>
    <xf numFmtId="3" fontId="7" fillId="7" borderId="21" xfId="0" applyNumberFormat="1" applyFont="1" applyFill="1" applyBorder="1" applyAlignment="1">
      <alignment horizontal="right" vertical="center" wrapText="1"/>
    </xf>
    <xf numFmtId="164" fontId="0" fillId="7" borderId="14" xfId="1" applyNumberFormat="1" applyFont="1" applyFill="1" applyBorder="1" applyAlignment="1">
      <alignment horizontal="center" vertical="center"/>
    </xf>
    <xf numFmtId="164" fontId="0" fillId="7" borderId="51" xfId="1" applyNumberFormat="1" applyFont="1" applyFill="1" applyBorder="1" applyAlignment="1">
      <alignment horizontal="center" vertical="center"/>
    </xf>
    <xf numFmtId="164" fontId="0" fillId="7" borderId="7" xfId="1" applyNumberFormat="1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top" wrapText="1"/>
    </xf>
    <xf numFmtId="0" fontId="4" fillId="8" borderId="46" xfId="0" applyFont="1" applyFill="1" applyBorder="1" applyAlignment="1">
      <alignment horizontal="center" vertical="top" wrapText="1"/>
    </xf>
    <xf numFmtId="0" fontId="4" fillId="8" borderId="34" xfId="0" applyFont="1" applyFill="1" applyBorder="1" applyAlignment="1">
      <alignment horizontal="center" vertical="top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42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41" xfId="0" applyFont="1" applyFill="1" applyBorder="1" applyAlignment="1">
      <alignment horizontal="center" vertical="center" wrapText="1"/>
    </xf>
    <xf numFmtId="0" fontId="12" fillId="8" borderId="39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6" fillId="8" borderId="14" xfId="0" applyFont="1" applyFill="1" applyBorder="1" applyAlignment="1">
      <alignment vertical="center" wrapText="1"/>
    </xf>
    <xf numFmtId="0" fontId="6" fillId="8" borderId="7" xfId="0" applyFont="1" applyFill="1" applyBorder="1" applyAlignment="1">
      <alignment horizontal="right" vertical="center" wrapText="1"/>
    </xf>
    <xf numFmtId="0" fontId="6" fillId="8" borderId="12" xfId="0" applyFont="1" applyFill="1" applyBorder="1" applyAlignment="1">
      <alignment vertical="center" wrapText="1"/>
    </xf>
    <xf numFmtId="0" fontId="6" fillId="8" borderId="14" xfId="0" applyFont="1" applyFill="1" applyBorder="1" applyAlignment="1">
      <alignment horizontal="right" vertical="center" wrapText="1"/>
    </xf>
    <xf numFmtId="0" fontId="6" fillId="8" borderId="23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horizontal="righ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40" xfId="0" applyFont="1" applyFill="1" applyBorder="1" applyAlignment="1">
      <alignment vertical="center" wrapText="1"/>
    </xf>
    <xf numFmtId="0" fontId="12" fillId="8" borderId="10" xfId="0" applyFont="1" applyFill="1" applyBorder="1" applyAlignment="1">
      <alignment vertical="center" wrapText="1"/>
    </xf>
    <xf numFmtId="0" fontId="14" fillId="9" borderId="10" xfId="0" applyFont="1" applyFill="1" applyBorder="1" applyAlignment="1">
      <alignment vertical="center" wrapText="1"/>
    </xf>
    <xf numFmtId="0" fontId="6" fillId="9" borderId="22" xfId="0" applyFont="1" applyFill="1" applyBorder="1" applyAlignment="1">
      <alignment horizontal="right" vertical="center" wrapText="1"/>
    </xf>
    <xf numFmtId="0" fontId="13" fillId="9" borderId="23" xfId="0" applyFont="1" applyFill="1" applyBorder="1" applyAlignment="1">
      <alignment vertical="center" wrapText="1"/>
    </xf>
    <xf numFmtId="0" fontId="13" fillId="9" borderId="22" xfId="0" applyFont="1" applyFill="1" applyBorder="1" applyAlignment="1">
      <alignment horizontal="right" vertical="center" wrapText="1"/>
    </xf>
    <xf numFmtId="0" fontId="6" fillId="9" borderId="22" xfId="0" applyFont="1" applyFill="1" applyBorder="1" applyAlignment="1">
      <alignment vertical="center" wrapText="1"/>
    </xf>
    <xf numFmtId="0" fontId="13" fillId="9" borderId="22" xfId="0" applyFont="1" applyFill="1" applyBorder="1" applyAlignment="1">
      <alignment vertical="center" wrapText="1"/>
    </xf>
    <xf numFmtId="0" fontId="5" fillId="7" borderId="0" xfId="0" applyFont="1" applyFill="1"/>
    <xf numFmtId="0" fontId="12" fillId="8" borderId="9" xfId="0" applyFont="1" applyFill="1" applyBorder="1" applyAlignment="1">
      <alignment vertical="center" wrapText="1"/>
    </xf>
    <xf numFmtId="0" fontId="4" fillId="8" borderId="38" xfId="0" applyFont="1" applyFill="1" applyBorder="1" applyAlignment="1">
      <alignment horizontal="center" vertical="top" wrapText="1"/>
    </xf>
    <xf numFmtId="0" fontId="4" fillId="8" borderId="11" xfId="0" applyFont="1" applyFill="1" applyBorder="1" applyAlignment="1">
      <alignment horizontal="center" vertical="top" wrapText="1"/>
    </xf>
    <xf numFmtId="0" fontId="12" fillId="8" borderId="38" xfId="0" applyFont="1" applyFill="1" applyBorder="1" applyAlignment="1">
      <alignment vertical="center" wrapText="1"/>
    </xf>
    <xf numFmtId="0" fontId="12" fillId="8" borderId="43" xfId="0" applyFont="1" applyFill="1" applyBorder="1" applyAlignment="1">
      <alignment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6" fillId="8" borderId="37" xfId="0" applyFont="1" applyFill="1" applyBorder="1" applyAlignment="1">
      <alignment vertical="center" wrapText="1"/>
    </xf>
    <xf numFmtId="3" fontId="7" fillId="7" borderId="13" xfId="0" applyNumberFormat="1" applyFont="1" applyFill="1" applyBorder="1" applyAlignment="1">
      <alignment horizontal="right" vertical="center" wrapText="1"/>
    </xf>
    <xf numFmtId="3" fontId="7" fillId="7" borderId="47" xfId="0" applyNumberFormat="1" applyFont="1" applyFill="1" applyBorder="1" applyAlignment="1">
      <alignment horizontal="right" vertical="center" wrapText="1"/>
    </xf>
    <xf numFmtId="3" fontId="7" fillId="7" borderId="6" xfId="0" applyNumberFormat="1" applyFont="1" applyFill="1" applyBorder="1" applyAlignment="1">
      <alignment horizontal="right" vertical="center" wrapText="1"/>
    </xf>
    <xf numFmtId="3" fontId="7" fillId="7" borderId="36" xfId="0" applyNumberFormat="1" applyFont="1" applyFill="1" applyBorder="1" applyAlignment="1">
      <alignment horizontal="right" vertical="center" wrapText="1"/>
    </xf>
    <xf numFmtId="3" fontId="7" fillId="7" borderId="8" xfId="0" applyNumberFormat="1" applyFont="1" applyFill="1" applyBorder="1" applyAlignment="1">
      <alignment horizontal="right" vertical="center" wrapText="1"/>
    </xf>
    <xf numFmtId="3" fontId="7" fillId="7" borderId="19" xfId="0" applyNumberFormat="1" applyFont="1" applyFill="1" applyBorder="1" applyAlignment="1">
      <alignment horizontal="right" vertical="center" wrapText="1"/>
    </xf>
    <xf numFmtId="3" fontId="7" fillId="7" borderId="37" xfId="0" applyNumberFormat="1" applyFont="1" applyFill="1" applyBorder="1" applyAlignment="1">
      <alignment horizontal="right" vertical="center" wrapText="1"/>
    </xf>
    <xf numFmtId="0" fontId="4" fillId="8" borderId="45" xfId="0" applyFont="1" applyFill="1" applyBorder="1" applyAlignment="1">
      <alignment horizontal="center" vertical="top" wrapText="1"/>
    </xf>
    <xf numFmtId="0" fontId="12" fillId="8" borderId="38" xfId="0" applyFont="1" applyFill="1" applyBorder="1" applyAlignment="1">
      <alignment horizontal="center" vertical="center" wrapText="1"/>
    </xf>
    <xf numFmtId="3" fontId="7" fillId="7" borderId="38" xfId="0" applyNumberFormat="1" applyFont="1" applyFill="1" applyBorder="1" applyAlignment="1">
      <alignment horizontal="right" vertical="center" wrapText="1"/>
    </xf>
    <xf numFmtId="3" fontId="7" fillId="7" borderId="11" xfId="0" applyNumberFormat="1" applyFont="1" applyFill="1" applyBorder="1" applyAlignment="1">
      <alignment horizontal="right" vertical="center" wrapText="1"/>
    </xf>
    <xf numFmtId="3" fontId="7" fillId="7" borderId="39" xfId="0" applyNumberFormat="1" applyFont="1" applyFill="1" applyBorder="1" applyAlignment="1">
      <alignment horizontal="right" vertical="center" wrapText="1"/>
    </xf>
    <xf numFmtId="0" fontId="4" fillId="8" borderId="43" xfId="0" applyFont="1" applyFill="1" applyBorder="1" applyAlignment="1">
      <alignment horizontal="center" vertical="top" wrapText="1"/>
    </xf>
    <xf numFmtId="0" fontId="4" fillId="8" borderId="42" xfId="0" applyFont="1" applyFill="1" applyBorder="1" applyAlignment="1">
      <alignment horizontal="center" vertical="top" wrapText="1"/>
    </xf>
    <xf numFmtId="0" fontId="4" fillId="8" borderId="39" xfId="0" applyFont="1" applyFill="1" applyBorder="1" applyAlignment="1">
      <alignment horizontal="left" vertical="top" wrapText="1"/>
    </xf>
    <xf numFmtId="3" fontId="7" fillId="7" borderId="44" xfId="0" applyNumberFormat="1" applyFont="1" applyFill="1" applyBorder="1" applyAlignment="1">
      <alignment horizontal="right" vertical="center" wrapText="1"/>
    </xf>
    <xf numFmtId="3" fontId="7" fillId="7" borderId="41" xfId="0" applyNumberFormat="1" applyFont="1" applyFill="1" applyBorder="1" applyAlignment="1">
      <alignment horizontal="right" vertical="center" wrapText="1"/>
    </xf>
    <xf numFmtId="3" fontId="0" fillId="0" borderId="4" xfId="0" applyNumberFormat="1" applyBorder="1"/>
    <xf numFmtId="3" fontId="0" fillId="6" borderId="8" xfId="0" applyNumberFormat="1" applyFill="1" applyBorder="1"/>
    <xf numFmtId="0" fontId="2" fillId="0" borderId="53" xfId="0" applyFont="1" applyBorder="1"/>
    <xf numFmtId="0" fontId="0" fillId="0" borderId="4" xfId="0" applyBorder="1"/>
    <xf numFmtId="0" fontId="0" fillId="0" borderId="54" xfId="0" applyBorder="1"/>
    <xf numFmtId="0" fontId="0" fillId="0" borderId="7" xfId="0" applyBorder="1"/>
    <xf numFmtId="49" fontId="0" fillId="0" borderId="7" xfId="0" applyNumberFormat="1" applyBorder="1" applyAlignment="1">
      <alignment horizontal="center" vertical="top" wrapText="1"/>
    </xf>
    <xf numFmtId="49" fontId="0" fillId="0" borderId="7" xfId="0" applyNumberFormat="1" applyBorder="1" applyAlignment="1">
      <alignment horizontal="right"/>
    </xf>
    <xf numFmtId="49" fontId="0" fillId="0" borderId="7" xfId="0" quotePrefix="1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9" xfId="0" applyBorder="1"/>
    <xf numFmtId="0" fontId="0" fillId="0" borderId="8" xfId="0" applyBorder="1" applyAlignment="1">
      <alignment horizontal="right"/>
    </xf>
    <xf numFmtId="0" fontId="6" fillId="8" borderId="5" xfId="0" applyFont="1" applyFill="1" applyBorder="1" applyAlignment="1">
      <alignment horizontal="left" vertical="center" wrapText="1"/>
    </xf>
    <xf numFmtId="0" fontId="6" fillId="8" borderId="31" xfId="0" applyFont="1" applyFill="1" applyBorder="1" applyAlignment="1">
      <alignment horizontal="left" vertical="center" wrapText="1"/>
    </xf>
    <xf numFmtId="3" fontId="7" fillId="0" borderId="56" xfId="0" applyNumberFormat="1" applyFont="1" applyBorder="1" applyAlignment="1">
      <alignment horizontal="right" vertical="center" wrapText="1"/>
    </xf>
    <xf numFmtId="3" fontId="7" fillId="7" borderId="57" xfId="0" applyNumberFormat="1" applyFont="1" applyFill="1" applyBorder="1" applyAlignment="1">
      <alignment horizontal="right" vertical="center" wrapText="1"/>
    </xf>
    <xf numFmtId="3" fontId="0" fillId="2" borderId="8" xfId="0" applyNumberFormat="1" applyFill="1" applyBorder="1"/>
    <xf numFmtId="3" fontId="7" fillId="5" borderId="27" xfId="0" applyNumberFormat="1" applyFont="1" applyFill="1" applyBorder="1" applyAlignment="1">
      <alignment horizontal="right" vertical="center" wrapText="1"/>
    </xf>
    <xf numFmtId="3" fontId="7" fillId="5" borderId="21" xfId="0" applyNumberFormat="1" applyFont="1" applyFill="1" applyBorder="1" applyAlignment="1">
      <alignment horizontal="right" vertical="center" wrapText="1"/>
    </xf>
    <xf numFmtId="164" fontId="0" fillId="2" borderId="8" xfId="1" applyNumberFormat="1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top" wrapText="1"/>
    </xf>
    <xf numFmtId="0" fontId="2" fillId="8" borderId="55" xfId="0" applyFont="1" applyFill="1" applyBorder="1" applyAlignment="1">
      <alignment horizontal="center" vertical="top" wrapText="1"/>
    </xf>
    <xf numFmtId="0" fontId="6" fillId="8" borderId="12" xfId="0" applyFont="1" applyFill="1" applyBorder="1" applyAlignment="1">
      <alignment horizontal="left" vertical="center" wrapText="1"/>
    </xf>
    <xf numFmtId="0" fontId="6" fillId="8" borderId="30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31" xfId="0" applyFont="1" applyFill="1" applyBorder="1" applyAlignment="1">
      <alignment horizontal="left" vertical="center" wrapText="1"/>
    </xf>
    <xf numFmtId="0" fontId="6" fillId="8" borderId="10" xfId="0" applyFont="1" applyFill="1" applyBorder="1" applyAlignment="1">
      <alignment horizontal="left" vertical="center" wrapText="1"/>
    </xf>
    <xf numFmtId="0" fontId="6" fillId="8" borderId="41" xfId="0" applyFont="1" applyFill="1" applyBorder="1" applyAlignment="1">
      <alignment horizontal="left" vertical="center" wrapText="1"/>
    </xf>
    <xf numFmtId="0" fontId="6" fillId="8" borderId="23" xfId="0" applyFont="1" applyFill="1" applyBorder="1" applyAlignment="1">
      <alignment horizontal="left" vertical="center" wrapText="1"/>
    </xf>
    <xf numFmtId="0" fontId="6" fillId="8" borderId="40" xfId="0" applyFont="1" applyFill="1" applyBorder="1" applyAlignment="1">
      <alignment horizontal="left" vertical="center" wrapText="1"/>
    </xf>
    <xf numFmtId="0" fontId="12" fillId="8" borderId="10" xfId="0" applyFont="1" applyFill="1" applyBorder="1" applyAlignment="1">
      <alignment horizontal="left" vertical="center" wrapText="1"/>
    </xf>
    <xf numFmtId="0" fontId="12" fillId="8" borderId="41" xfId="0" applyFont="1" applyFill="1" applyBorder="1" applyAlignment="1">
      <alignment horizontal="left" vertical="center" wrapText="1"/>
    </xf>
    <xf numFmtId="0" fontId="6" fillId="8" borderId="19" xfId="0" applyFont="1" applyFill="1" applyBorder="1" applyAlignment="1">
      <alignment horizontal="left" vertical="center" wrapText="1"/>
    </xf>
    <xf numFmtId="0" fontId="6" fillId="8" borderId="36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8" borderId="15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14" fillId="9" borderId="38" xfId="0" applyFont="1" applyFill="1" applyBorder="1" applyAlignment="1">
      <alignment horizontal="left" vertical="center" wrapText="1"/>
    </xf>
    <xf numFmtId="0" fontId="14" fillId="9" borderId="42" xfId="0" applyFont="1" applyFill="1" applyBorder="1" applyAlignment="1">
      <alignment horizontal="left" vertical="center" wrapText="1"/>
    </xf>
    <xf numFmtId="0" fontId="6" fillId="8" borderId="53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B0D2B"/>
      <color rgb="FFE5E5E5"/>
      <color rgb="FF97A5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7"/>
  <sheetViews>
    <sheetView tabSelected="1" workbookViewId="0">
      <selection activeCell="D37" sqref="D37"/>
    </sheetView>
  </sheetViews>
  <sheetFormatPr defaultRowHeight="14.5" x14ac:dyDescent="0.35"/>
  <cols>
    <col min="1" max="1" width="6" customWidth="1"/>
    <col min="2" max="2" width="25.26953125" customWidth="1"/>
    <col min="3" max="3" width="20.54296875" customWidth="1"/>
    <col min="4" max="4" width="16.81640625" bestFit="1" customWidth="1"/>
    <col min="5" max="5" width="20.54296875" customWidth="1"/>
    <col min="6" max="6" width="18.1796875" bestFit="1" customWidth="1"/>
    <col min="7" max="7" width="19.54296875" customWidth="1"/>
    <col min="8" max="8" width="18.1796875" customWidth="1"/>
    <col min="9" max="9" width="21.81640625" customWidth="1"/>
    <col min="10" max="10" width="18.54296875" customWidth="1"/>
    <col min="11" max="11" width="12.7265625" customWidth="1"/>
  </cols>
  <sheetData>
    <row r="1" spans="2:11" x14ac:dyDescent="0.35">
      <c r="B1" s="19"/>
    </row>
    <row r="2" spans="2:11" ht="21" x14ac:dyDescent="0.5">
      <c r="B2" s="1" t="s">
        <v>35</v>
      </c>
      <c r="C2" s="1"/>
      <c r="D2" s="1" t="s">
        <v>32</v>
      </c>
      <c r="E2" s="26"/>
      <c r="F2" s="1"/>
    </row>
    <row r="3" spans="2:11" ht="10.5" customHeight="1" x14ac:dyDescent="0.5">
      <c r="B3" s="1"/>
      <c r="C3" s="1"/>
      <c r="D3" s="1"/>
      <c r="E3" s="26"/>
      <c r="F3" s="1"/>
    </row>
    <row r="4" spans="2:11" ht="21" x14ac:dyDescent="0.5">
      <c r="B4" s="1" t="s">
        <v>30</v>
      </c>
    </row>
    <row r="5" spans="2:11" ht="21" x14ac:dyDescent="0.5">
      <c r="B5" s="1" t="s">
        <v>13</v>
      </c>
      <c r="C5" s="26"/>
    </row>
    <row r="6" spans="2:11" ht="11.25" customHeight="1" x14ac:dyDescent="0.5">
      <c r="B6" s="1"/>
      <c r="C6" s="1"/>
    </row>
    <row r="7" spans="2:11" ht="21" x14ac:dyDescent="0.5">
      <c r="B7" s="1" t="s">
        <v>60</v>
      </c>
      <c r="H7" s="88" t="s">
        <v>14</v>
      </c>
      <c r="I7" s="88"/>
      <c r="J7" s="88"/>
      <c r="K7" s="88"/>
    </row>
    <row r="8" spans="2:11" ht="10.5" customHeight="1" thickBot="1" x14ac:dyDescent="0.55000000000000004">
      <c r="B8" s="1"/>
      <c r="C8" s="1"/>
    </row>
    <row r="9" spans="2:11" ht="47" thickBot="1" x14ac:dyDescent="0.4">
      <c r="B9" s="133"/>
      <c r="C9" s="134"/>
      <c r="D9" s="62" t="s">
        <v>0</v>
      </c>
      <c r="E9" s="63" t="s">
        <v>55</v>
      </c>
      <c r="F9" s="63" t="s">
        <v>6</v>
      </c>
      <c r="G9" s="108" t="s">
        <v>7</v>
      </c>
      <c r="H9" s="90" t="s">
        <v>56</v>
      </c>
      <c r="I9" s="91" t="s">
        <v>57</v>
      </c>
      <c r="J9" s="109" t="s">
        <v>58</v>
      </c>
      <c r="K9" s="110" t="s">
        <v>59</v>
      </c>
    </row>
    <row r="10" spans="2:11" ht="16" thickBot="1" x14ac:dyDescent="0.4">
      <c r="B10" s="104" t="s">
        <v>31</v>
      </c>
      <c r="C10" s="68" t="s">
        <v>5</v>
      </c>
      <c r="D10" s="65" t="s">
        <v>1</v>
      </c>
      <c r="E10" s="66" t="s">
        <v>1</v>
      </c>
      <c r="F10" s="67" t="s">
        <v>1</v>
      </c>
      <c r="G10" s="68" t="s">
        <v>1</v>
      </c>
      <c r="H10" s="65" t="s">
        <v>1</v>
      </c>
      <c r="I10" s="66" t="s">
        <v>1</v>
      </c>
      <c r="J10" s="66" t="s">
        <v>1</v>
      </c>
      <c r="K10" s="69" t="s">
        <v>1</v>
      </c>
    </row>
    <row r="11" spans="2:11" x14ac:dyDescent="0.35">
      <c r="B11" s="70" t="s">
        <v>38</v>
      </c>
      <c r="C11" s="71"/>
      <c r="D11" s="47"/>
      <c r="E11" s="10"/>
      <c r="F11" s="3"/>
      <c r="G11" s="52">
        <f t="shared" ref="G11:G12" si="0">+D11-F11</f>
        <v>0</v>
      </c>
      <c r="H11" s="10"/>
      <c r="I11" s="3"/>
      <c r="J11" s="3"/>
      <c r="K11" s="59">
        <f>-I11+J11</f>
        <v>0</v>
      </c>
    </row>
    <row r="12" spans="2:11" x14ac:dyDescent="0.35">
      <c r="B12" s="72" t="s">
        <v>39</v>
      </c>
      <c r="C12" s="73"/>
      <c r="D12" s="127"/>
      <c r="E12" s="11"/>
      <c r="F12" s="7"/>
      <c r="G12" s="54">
        <f t="shared" si="0"/>
        <v>0</v>
      </c>
      <c r="H12" s="11"/>
      <c r="I12" s="7"/>
      <c r="J12" s="7"/>
      <c r="K12" s="59">
        <f>-I12+J12</f>
        <v>0</v>
      </c>
    </row>
    <row r="13" spans="2:11" x14ac:dyDescent="0.35">
      <c r="B13" s="72" t="s">
        <v>40</v>
      </c>
      <c r="C13" s="74"/>
      <c r="D13" s="48"/>
      <c r="E13" s="12"/>
      <c r="F13" s="4"/>
      <c r="G13" s="54">
        <f t="shared" ref="G13:G25" si="1">+D13-F13</f>
        <v>0</v>
      </c>
      <c r="H13" s="12"/>
      <c r="I13" s="4"/>
      <c r="J13" s="4"/>
      <c r="K13" s="59">
        <f>-I13+J13</f>
        <v>0</v>
      </c>
    </row>
    <row r="14" spans="2:11" x14ac:dyDescent="0.35">
      <c r="B14" s="75" t="s">
        <v>41</v>
      </c>
      <c r="C14" s="76"/>
      <c r="D14" s="127"/>
      <c r="E14" s="11"/>
      <c r="F14" s="7"/>
      <c r="G14" s="53">
        <f t="shared" si="1"/>
        <v>0</v>
      </c>
      <c r="H14" s="11"/>
      <c r="I14" s="7"/>
      <c r="J14" s="7"/>
      <c r="K14" s="59">
        <f t="shared" ref="K14:K15" si="2">+I14-J14</f>
        <v>0</v>
      </c>
    </row>
    <row r="15" spans="2:11" ht="15" thickBot="1" x14ac:dyDescent="0.4">
      <c r="B15" s="84" t="s">
        <v>42</v>
      </c>
      <c r="C15" s="85"/>
      <c r="D15" s="128">
        <f>+D14+D13+D12+D11</f>
        <v>0</v>
      </c>
      <c r="E15" s="57">
        <f>SUM(E11:E14)</f>
        <v>0</v>
      </c>
      <c r="F15" s="58">
        <f>+F11+F12+F13+F14</f>
        <v>0</v>
      </c>
      <c r="G15" s="129">
        <f t="shared" si="1"/>
        <v>0</v>
      </c>
      <c r="H15" s="57">
        <f>+H11+H12+H13+H14</f>
        <v>0</v>
      </c>
      <c r="I15" s="58">
        <f>+I11+I12+I13+I14</f>
        <v>0</v>
      </c>
      <c r="J15" s="58">
        <f>+J11+J12+J13+J14</f>
        <v>0</v>
      </c>
      <c r="K15" s="59">
        <f t="shared" si="2"/>
        <v>0</v>
      </c>
    </row>
    <row r="16" spans="2:11" x14ac:dyDescent="0.35">
      <c r="B16" s="70" t="s">
        <v>43</v>
      </c>
      <c r="C16" s="78"/>
      <c r="D16" s="11"/>
      <c r="E16" s="11"/>
      <c r="F16" s="7"/>
      <c r="G16" s="53">
        <f t="shared" si="1"/>
        <v>0</v>
      </c>
      <c r="H16" s="10"/>
      <c r="I16" s="3"/>
      <c r="J16" s="3"/>
      <c r="K16" s="59">
        <f t="shared" ref="K16:K24" si="3">-I16+J16</f>
        <v>0</v>
      </c>
    </row>
    <row r="17" spans="2:13" x14ac:dyDescent="0.35">
      <c r="B17" s="72" t="s">
        <v>44</v>
      </c>
      <c r="C17" s="76"/>
      <c r="D17" s="11"/>
      <c r="E17" s="11"/>
      <c r="F17" s="7"/>
      <c r="G17" s="53">
        <f t="shared" si="1"/>
        <v>0</v>
      </c>
      <c r="H17" s="11"/>
      <c r="I17" s="7"/>
      <c r="J17" s="7"/>
      <c r="K17" s="59">
        <f t="shared" si="3"/>
        <v>0</v>
      </c>
    </row>
    <row r="18" spans="2:13" ht="15" thickBot="1" x14ac:dyDescent="0.4">
      <c r="B18" s="84" t="s">
        <v>45</v>
      </c>
      <c r="C18" s="85"/>
      <c r="D18" s="57">
        <f t="shared" ref="D18:E18" si="4">+D17+D16</f>
        <v>0</v>
      </c>
      <c r="E18" s="58">
        <f t="shared" si="4"/>
        <v>0</v>
      </c>
      <c r="F18" s="58">
        <f>+F17+F16</f>
        <v>0</v>
      </c>
      <c r="G18" s="56">
        <f t="shared" si="1"/>
        <v>0</v>
      </c>
      <c r="H18" s="57">
        <f>+H16+H17</f>
        <v>0</v>
      </c>
      <c r="I18" s="58">
        <f>+I16+I17</f>
        <v>0</v>
      </c>
      <c r="J18" s="58">
        <f>+J16+J17</f>
        <v>0</v>
      </c>
      <c r="K18" s="55">
        <f t="shared" si="3"/>
        <v>0</v>
      </c>
    </row>
    <row r="19" spans="2:13" x14ac:dyDescent="0.35">
      <c r="B19" s="70" t="s">
        <v>46</v>
      </c>
      <c r="C19" s="78"/>
      <c r="D19" s="47"/>
      <c r="E19" s="10"/>
      <c r="F19" s="7"/>
      <c r="G19" s="53">
        <f t="shared" si="1"/>
        <v>0</v>
      </c>
      <c r="H19" s="11"/>
      <c r="I19" s="7"/>
      <c r="J19" s="7"/>
      <c r="K19" s="59">
        <f t="shared" si="3"/>
        <v>0</v>
      </c>
    </row>
    <row r="20" spans="2:13" ht="17.25" customHeight="1" x14ac:dyDescent="0.35">
      <c r="B20" s="72" t="s">
        <v>47</v>
      </c>
      <c r="C20" s="76"/>
      <c r="D20" s="11"/>
      <c r="E20" s="11"/>
      <c r="F20" s="7"/>
      <c r="G20" s="53">
        <f t="shared" si="1"/>
        <v>0</v>
      </c>
      <c r="H20" s="11"/>
      <c r="I20" s="7"/>
      <c r="J20" s="7"/>
      <c r="K20" s="59">
        <f t="shared" si="3"/>
        <v>0</v>
      </c>
    </row>
    <row r="21" spans="2:13" ht="17.25" customHeight="1" x14ac:dyDescent="0.35">
      <c r="B21" s="72" t="s">
        <v>48</v>
      </c>
      <c r="C21" s="73"/>
      <c r="D21" s="11"/>
      <c r="E21" s="11"/>
      <c r="F21" s="7"/>
      <c r="G21" s="53">
        <f t="shared" si="1"/>
        <v>0</v>
      </c>
      <c r="H21" s="11"/>
      <c r="I21" s="7"/>
      <c r="J21" s="7"/>
      <c r="K21" s="59">
        <f t="shared" si="3"/>
        <v>0</v>
      </c>
    </row>
    <row r="22" spans="2:13" ht="15" thickBot="1" x14ac:dyDescent="0.4">
      <c r="B22" s="84" t="s">
        <v>51</v>
      </c>
      <c r="C22" s="87"/>
      <c r="D22" s="57">
        <f>+D21+D20+D19</f>
        <v>0</v>
      </c>
      <c r="E22" s="57">
        <f>+E21+E20+E19</f>
        <v>0</v>
      </c>
      <c r="F22" s="57">
        <f>+F21+F20+F19</f>
        <v>0</v>
      </c>
      <c r="G22" s="56">
        <f t="shared" si="1"/>
        <v>0</v>
      </c>
      <c r="H22" s="58">
        <f>H19+H20+H21</f>
        <v>0</v>
      </c>
      <c r="I22" s="58">
        <f>I19+I20+I21</f>
        <v>0</v>
      </c>
      <c r="J22" s="58">
        <f>J19+J20+J21</f>
        <v>0</v>
      </c>
      <c r="K22" s="55">
        <f t="shared" si="3"/>
        <v>0</v>
      </c>
    </row>
    <row r="23" spans="2:13" x14ac:dyDescent="0.35">
      <c r="B23" s="72" t="s">
        <v>49</v>
      </c>
      <c r="C23" s="71"/>
      <c r="D23" s="44"/>
      <c r="E23" s="44"/>
      <c r="F23" s="7"/>
      <c r="G23" s="53">
        <f t="shared" si="1"/>
        <v>0</v>
      </c>
      <c r="H23" s="11"/>
      <c r="I23" s="7"/>
      <c r="J23" s="7"/>
      <c r="K23" s="60">
        <f t="shared" si="3"/>
        <v>0</v>
      </c>
    </row>
    <row r="24" spans="2:13" x14ac:dyDescent="0.35">
      <c r="B24" s="72" t="s">
        <v>50</v>
      </c>
      <c r="C24" s="73"/>
      <c r="D24" s="48"/>
      <c r="E24" s="12"/>
      <c r="F24" s="7"/>
      <c r="G24" s="53">
        <f t="shared" si="1"/>
        <v>0</v>
      </c>
      <c r="H24" s="11"/>
      <c r="I24" s="7"/>
      <c r="J24" s="7"/>
      <c r="K24" s="61">
        <f t="shared" si="3"/>
        <v>0</v>
      </c>
    </row>
    <row r="25" spans="2:13" ht="15" thickBot="1" x14ac:dyDescent="0.4">
      <c r="B25" s="84" t="s">
        <v>52</v>
      </c>
      <c r="C25" s="87"/>
      <c r="D25" s="50">
        <f>SUM(D23:D24)</f>
        <v>0</v>
      </c>
      <c r="E25" s="50">
        <f>SUM(E23:E24)</f>
        <v>0</v>
      </c>
      <c r="F25" s="51">
        <f>+F23+F24</f>
        <v>0</v>
      </c>
      <c r="G25" s="56">
        <f t="shared" si="1"/>
        <v>0</v>
      </c>
      <c r="H25" s="50">
        <f>SUM(H23:H24)</f>
        <v>0</v>
      </c>
      <c r="I25" s="51">
        <f>+I24+I23</f>
        <v>0</v>
      </c>
      <c r="J25" s="51">
        <f>+J24+J23</f>
        <v>0</v>
      </c>
      <c r="K25" s="55">
        <f>+K24+K23</f>
        <v>0</v>
      </c>
    </row>
    <row r="26" spans="2:13" ht="16" thickBot="1" x14ac:dyDescent="0.4">
      <c r="B26" s="143" t="s">
        <v>29</v>
      </c>
      <c r="C26" s="144"/>
      <c r="D26" s="32"/>
      <c r="E26" s="32"/>
      <c r="F26" s="33"/>
      <c r="G26" s="34"/>
      <c r="H26" s="32"/>
      <c r="I26" s="33"/>
      <c r="J26" s="33"/>
      <c r="K26" s="35"/>
    </row>
    <row r="27" spans="2:13" ht="17.25" customHeight="1" x14ac:dyDescent="0.35">
      <c r="B27" s="135" t="s">
        <v>8</v>
      </c>
      <c r="C27" s="136"/>
      <c r="D27" s="11"/>
      <c r="E27" s="11"/>
      <c r="F27" s="7"/>
      <c r="G27" s="13">
        <f>+D27-F27</f>
        <v>0</v>
      </c>
      <c r="H27" s="11"/>
      <c r="I27" s="7"/>
      <c r="J27" s="7"/>
      <c r="K27" s="9">
        <f>-I27+J27</f>
        <v>0</v>
      </c>
    </row>
    <row r="28" spans="2:13" ht="17.25" customHeight="1" x14ac:dyDescent="0.35">
      <c r="B28" s="137" t="s">
        <v>9</v>
      </c>
      <c r="C28" s="138"/>
      <c r="D28" s="11"/>
      <c r="E28" s="11"/>
      <c r="F28" s="7"/>
      <c r="G28" s="13">
        <f>+D28-F28</f>
        <v>0</v>
      </c>
      <c r="H28" s="11"/>
      <c r="I28" s="7"/>
      <c r="J28" s="7"/>
      <c r="K28" s="9">
        <f>-I28+J28</f>
        <v>0</v>
      </c>
    </row>
    <row r="29" spans="2:13" ht="17.25" customHeight="1" x14ac:dyDescent="0.35">
      <c r="B29" s="125" t="s">
        <v>10</v>
      </c>
      <c r="C29" s="126"/>
      <c r="D29" s="11"/>
      <c r="E29" s="11"/>
      <c r="F29" s="7"/>
      <c r="G29" s="13">
        <f>+D29-F29</f>
        <v>0</v>
      </c>
      <c r="H29" s="11"/>
      <c r="I29" s="7"/>
      <c r="J29" s="7"/>
      <c r="K29" s="16">
        <f>-I29+J29</f>
        <v>0</v>
      </c>
    </row>
    <row r="30" spans="2:13" ht="15" thickBot="1" x14ac:dyDescent="0.4">
      <c r="B30" s="77" t="s">
        <v>11</v>
      </c>
      <c r="C30" s="80"/>
      <c r="D30" s="130"/>
      <c r="E30" s="8"/>
      <c r="F30" s="8"/>
      <c r="G30" s="14">
        <f>+D30-F30</f>
        <v>0</v>
      </c>
      <c r="H30" s="131"/>
      <c r="I30" s="131"/>
      <c r="J30" s="18">
        <f>+J29+J28+J27</f>
        <v>0</v>
      </c>
      <c r="K30" s="132">
        <f>-I30+J30</f>
        <v>0</v>
      </c>
    </row>
    <row r="31" spans="2:13" ht="15" thickBot="1" x14ac:dyDescent="0.4">
      <c r="B31" s="17"/>
      <c r="C31" s="17"/>
      <c r="D31" s="5"/>
      <c r="E31" s="5"/>
      <c r="F31" s="5"/>
      <c r="G31" s="5"/>
      <c r="H31" s="5"/>
      <c r="I31" s="5"/>
      <c r="J31" s="5"/>
      <c r="K31" s="5"/>
    </row>
    <row r="32" spans="2:13" ht="16" thickBot="1" x14ac:dyDescent="0.4">
      <c r="B32" s="82" t="s">
        <v>2</v>
      </c>
      <c r="C32" s="82"/>
      <c r="D32" s="105">
        <f t="shared" ref="D32:I32" si="5">+D15+D18+D22+D25+D27+D28+D29+D30</f>
        <v>0</v>
      </c>
      <c r="E32" s="111">
        <f t="shared" si="5"/>
        <v>0</v>
      </c>
      <c r="F32" s="111">
        <f t="shared" si="5"/>
        <v>0</v>
      </c>
      <c r="G32" s="112">
        <f t="shared" si="5"/>
        <v>0</v>
      </c>
      <c r="H32" s="105">
        <f t="shared" si="5"/>
        <v>0</v>
      </c>
      <c r="I32" s="111">
        <f t="shared" si="5"/>
        <v>0</v>
      </c>
      <c r="J32" s="111">
        <f>+J29+J28+J27+J25+J22+J18+J15</f>
        <v>0</v>
      </c>
      <c r="K32" s="112">
        <f>+K15+K18+K22+K25+K27+K28+K29+K30</f>
        <v>0</v>
      </c>
      <c r="M32" s="15"/>
    </row>
    <row r="33" spans="2:10" x14ac:dyDescent="0.35">
      <c r="B33" t="s">
        <v>12</v>
      </c>
    </row>
    <row r="34" spans="2:10" ht="15" thickBot="1" x14ac:dyDescent="0.4">
      <c r="H34" s="15"/>
      <c r="I34" s="15"/>
      <c r="J34" s="15"/>
    </row>
    <row r="35" spans="2:10" ht="15" thickBot="1" x14ac:dyDescent="0.4">
      <c r="B35" s="139" t="s">
        <v>36</v>
      </c>
      <c r="C35" s="140"/>
      <c r="D35" s="20"/>
      <c r="H35" s="15"/>
      <c r="I35" s="15"/>
      <c r="J35" s="15"/>
    </row>
    <row r="36" spans="2:10" ht="15" thickBot="1" x14ac:dyDescent="0.4">
      <c r="B36" s="139" t="s">
        <v>15</v>
      </c>
      <c r="C36" s="140"/>
      <c r="D36" s="20"/>
    </row>
    <row r="37" spans="2:10" ht="15" thickBot="1" x14ac:dyDescent="0.4">
      <c r="B37" s="141" t="s">
        <v>34</v>
      </c>
      <c r="C37" s="142"/>
      <c r="D37" s="20">
        <f>+D35-J32+D36</f>
        <v>0</v>
      </c>
    </row>
    <row r="38" spans="2:10" x14ac:dyDescent="0.35">
      <c r="C38" s="21"/>
    </row>
    <row r="39" spans="2:10" ht="21" x14ac:dyDescent="0.5">
      <c r="B39" s="1" t="s">
        <v>28</v>
      </c>
      <c r="C39" s="1"/>
    </row>
    <row r="40" spans="2:10" ht="21" x14ac:dyDescent="0.5">
      <c r="B40" s="6" t="s">
        <v>64</v>
      </c>
    </row>
    <row r="41" spans="2:10" ht="21" x14ac:dyDescent="0.5">
      <c r="B41" s="6"/>
    </row>
    <row r="42" spans="2:10" ht="21" x14ac:dyDescent="0.5">
      <c r="B42" s="6"/>
    </row>
    <row r="43" spans="2:10" ht="21" x14ac:dyDescent="0.5">
      <c r="B43" s="6"/>
    </row>
    <row r="44" spans="2:10" ht="21" x14ac:dyDescent="0.5">
      <c r="B44" s="1" t="s">
        <v>3</v>
      </c>
      <c r="F44" s="1" t="s">
        <v>4</v>
      </c>
    </row>
    <row r="46" spans="2:10" x14ac:dyDescent="0.35">
      <c r="F46" s="45"/>
    </row>
    <row r="47" spans="2:10" x14ac:dyDescent="0.35">
      <c r="F47" s="46"/>
    </row>
  </sheetData>
  <mergeCells count="7">
    <mergeCell ref="B9:C9"/>
    <mergeCell ref="B27:C27"/>
    <mergeCell ref="B28:C28"/>
    <mergeCell ref="B36:C36"/>
    <mergeCell ref="B37:C37"/>
    <mergeCell ref="B26:C26"/>
    <mergeCell ref="B35:C35"/>
  </mergeCells>
  <pageMargins left="0.7" right="0.7" top="0.75" bottom="0.75" header="0.3" footer="0.3"/>
  <pageSetup paperSize="9" scale="58" orientation="landscape" r:id="rId1"/>
  <ignoredErrors>
    <ignoredError sqref="G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51"/>
  <sheetViews>
    <sheetView workbookViewId="0">
      <selection activeCell="D1" sqref="D1"/>
    </sheetView>
  </sheetViews>
  <sheetFormatPr defaultRowHeight="14.5" x14ac:dyDescent="0.35"/>
  <cols>
    <col min="1" max="1" width="4.81640625" customWidth="1"/>
    <col min="2" max="2" width="25.26953125" customWidth="1"/>
    <col min="3" max="3" width="20.81640625" customWidth="1"/>
    <col min="4" max="4" width="15.1796875" customWidth="1"/>
    <col min="5" max="5" width="12.453125" customWidth="1"/>
    <col min="6" max="6" width="14.54296875" customWidth="1"/>
    <col min="7" max="7" width="18.26953125" customWidth="1"/>
  </cols>
  <sheetData>
    <row r="2" spans="2:7" ht="21" x14ac:dyDescent="0.5">
      <c r="B2" s="1" t="s">
        <v>37</v>
      </c>
      <c r="E2" s="26"/>
      <c r="F2" s="27"/>
    </row>
    <row r="3" spans="2:7" ht="9.75" customHeight="1" x14ac:dyDescent="0.35"/>
    <row r="4" spans="2:7" ht="21" x14ac:dyDescent="0.5">
      <c r="B4" s="1" t="s">
        <v>30</v>
      </c>
      <c r="C4" s="27"/>
    </row>
    <row r="5" spans="2:7" ht="21" x14ac:dyDescent="0.5">
      <c r="B5" s="1" t="s">
        <v>13</v>
      </c>
      <c r="C5" s="26"/>
    </row>
    <row r="6" spans="2:7" ht="21" x14ac:dyDescent="0.5">
      <c r="B6" s="1" t="s">
        <v>61</v>
      </c>
    </row>
    <row r="7" spans="2:7" ht="15.5" x14ac:dyDescent="0.35">
      <c r="B7" s="2"/>
      <c r="D7" s="43" t="s">
        <v>14</v>
      </c>
      <c r="E7" s="43"/>
      <c r="F7" s="43"/>
      <c r="G7" s="43"/>
    </row>
    <row r="8" spans="2:7" ht="10.5" customHeight="1" thickBot="1" x14ac:dyDescent="0.55000000000000004">
      <c r="C8" s="1"/>
    </row>
    <row r="9" spans="2:7" ht="62.5" thickBot="1" x14ac:dyDescent="0.4">
      <c r="B9" s="81"/>
      <c r="C9" s="89"/>
      <c r="D9" s="62" t="s">
        <v>63</v>
      </c>
      <c r="E9" s="64" t="s">
        <v>62</v>
      </c>
      <c r="F9" s="64" t="s">
        <v>53</v>
      </c>
      <c r="G9" s="103" t="s">
        <v>54</v>
      </c>
    </row>
    <row r="10" spans="2:7" ht="16" thickBot="1" x14ac:dyDescent="0.4">
      <c r="B10" s="92" t="s">
        <v>31</v>
      </c>
      <c r="C10" s="93" t="s">
        <v>5</v>
      </c>
      <c r="D10" s="104" t="s">
        <v>1</v>
      </c>
      <c r="E10" s="67" t="s">
        <v>1</v>
      </c>
      <c r="F10" s="67" t="s">
        <v>1</v>
      </c>
      <c r="G10" s="69" t="s">
        <v>1</v>
      </c>
    </row>
    <row r="11" spans="2:7" x14ac:dyDescent="0.35">
      <c r="B11" s="70" t="s">
        <v>38</v>
      </c>
      <c r="C11" s="71"/>
      <c r="D11" s="11"/>
      <c r="E11" s="7"/>
      <c r="F11" s="96">
        <f>+D11-E11</f>
        <v>0</v>
      </c>
      <c r="G11" s="28"/>
    </row>
    <row r="12" spans="2:7" x14ac:dyDescent="0.35">
      <c r="B12" s="72" t="s">
        <v>39</v>
      </c>
      <c r="C12" s="73"/>
      <c r="D12" s="12"/>
      <c r="E12" s="4"/>
      <c r="F12" s="96">
        <f t="shared" ref="F12:F14" si="0">+D12-E12</f>
        <v>0</v>
      </c>
      <c r="G12" s="29"/>
    </row>
    <row r="13" spans="2:7" x14ac:dyDescent="0.35">
      <c r="B13" s="72" t="s">
        <v>40</v>
      </c>
      <c r="C13" s="74"/>
      <c r="D13" s="36"/>
      <c r="E13" s="22"/>
      <c r="F13" s="96">
        <f t="shared" si="0"/>
        <v>0</v>
      </c>
      <c r="G13" s="28"/>
    </row>
    <row r="14" spans="2:7" x14ac:dyDescent="0.35">
      <c r="B14" s="75" t="s">
        <v>41</v>
      </c>
      <c r="C14" s="76"/>
      <c r="D14" s="36"/>
      <c r="E14" s="22"/>
      <c r="F14" s="96">
        <f t="shared" si="0"/>
        <v>0</v>
      </c>
      <c r="G14" s="28"/>
    </row>
    <row r="15" spans="2:7" ht="15" thickBot="1" x14ac:dyDescent="0.4">
      <c r="B15" s="84" t="s">
        <v>42</v>
      </c>
      <c r="C15" s="83"/>
      <c r="D15" s="97">
        <f>SUM(D11:D14)</f>
        <v>0</v>
      </c>
      <c r="E15" s="99">
        <f>SUM(E11:E14)</f>
        <v>0</v>
      </c>
      <c r="F15" s="97">
        <f>SUM(F11:F14)</f>
        <v>0</v>
      </c>
      <c r="G15" s="100">
        <f>SUM(G11:G14)</f>
        <v>0</v>
      </c>
    </row>
    <row r="16" spans="2:7" x14ac:dyDescent="0.35">
      <c r="B16" s="70" t="s">
        <v>43</v>
      </c>
      <c r="C16" s="78"/>
      <c r="D16" s="37"/>
      <c r="E16" s="23"/>
      <c r="F16" s="96">
        <f t="shared" ref="F16:F17" si="1">+D16-E16</f>
        <v>0</v>
      </c>
      <c r="G16" s="30"/>
    </row>
    <row r="17" spans="2:7" x14ac:dyDescent="0.35">
      <c r="B17" s="72" t="s">
        <v>44</v>
      </c>
      <c r="C17" s="76"/>
      <c r="D17" s="12"/>
      <c r="E17" s="4"/>
      <c r="F17" s="96">
        <f t="shared" si="1"/>
        <v>0</v>
      </c>
      <c r="G17" s="29"/>
    </row>
    <row r="18" spans="2:7" ht="15" thickBot="1" x14ac:dyDescent="0.4">
      <c r="B18" s="84" t="s">
        <v>45</v>
      </c>
      <c r="C18" s="83"/>
      <c r="D18" s="101">
        <f>SUM(D16:D17)</f>
        <v>0</v>
      </c>
      <c r="E18" s="102">
        <f>SUM(E16:E17)</f>
        <v>0</v>
      </c>
      <c r="F18" s="97">
        <f>SUM(F16:F17)</f>
        <v>0</v>
      </c>
      <c r="G18" s="100">
        <f>SUM(G16:G17)</f>
        <v>0</v>
      </c>
    </row>
    <row r="19" spans="2:7" x14ac:dyDescent="0.35">
      <c r="B19" s="70" t="s">
        <v>46</v>
      </c>
      <c r="C19" s="78"/>
      <c r="D19" s="36"/>
      <c r="E19" s="22"/>
      <c r="F19" s="96">
        <f t="shared" ref="F19:F21" si="2">+D19-E19</f>
        <v>0</v>
      </c>
      <c r="G19" s="28"/>
    </row>
    <row r="20" spans="2:7" x14ac:dyDescent="0.35">
      <c r="B20" s="72" t="s">
        <v>47</v>
      </c>
      <c r="C20" s="76"/>
      <c r="D20" s="36"/>
      <c r="E20" s="22"/>
      <c r="F20" s="96">
        <f t="shared" si="2"/>
        <v>0</v>
      </c>
      <c r="G20" s="28"/>
    </row>
    <row r="21" spans="2:7" x14ac:dyDescent="0.35">
      <c r="B21" s="72" t="s">
        <v>48</v>
      </c>
      <c r="C21" s="73"/>
      <c r="D21" s="12"/>
      <c r="E21" s="4"/>
      <c r="F21" s="96">
        <f t="shared" si="2"/>
        <v>0</v>
      </c>
      <c r="G21" s="29"/>
    </row>
    <row r="22" spans="2:7" ht="15" thickBot="1" x14ac:dyDescent="0.4">
      <c r="B22" s="84" t="s">
        <v>51</v>
      </c>
      <c r="C22" s="86"/>
      <c r="D22" s="97">
        <f>SUM(D19:D21)</f>
        <v>0</v>
      </c>
      <c r="E22" s="99">
        <f>SUM(E19:E21)</f>
        <v>0</v>
      </c>
      <c r="F22" s="97">
        <f>SUM(F19:F21)</f>
        <v>0</v>
      </c>
      <c r="G22" s="100">
        <f>SUM(G19:G21)</f>
        <v>0</v>
      </c>
    </row>
    <row r="23" spans="2:7" x14ac:dyDescent="0.35">
      <c r="B23" s="70" t="s">
        <v>49</v>
      </c>
      <c r="C23" s="71"/>
      <c r="D23" s="36"/>
      <c r="E23" s="22"/>
      <c r="F23" s="98">
        <f t="shared" ref="F23:F24" si="3">+D23-E23</f>
        <v>0</v>
      </c>
      <c r="G23" s="49"/>
    </row>
    <row r="24" spans="2:7" x14ac:dyDescent="0.35">
      <c r="B24" s="72" t="s">
        <v>50</v>
      </c>
      <c r="C24" s="73"/>
      <c r="D24" s="36"/>
      <c r="E24" s="22"/>
      <c r="F24" s="98">
        <f t="shared" si="3"/>
        <v>0</v>
      </c>
      <c r="G24" s="29"/>
    </row>
    <row r="25" spans="2:7" ht="15" thickBot="1" x14ac:dyDescent="0.4">
      <c r="B25" s="84" t="s">
        <v>52</v>
      </c>
      <c r="C25" s="87"/>
      <c r="D25" s="97">
        <f>SUM(D23:D24)</f>
        <v>0</v>
      </c>
      <c r="E25" s="99">
        <f>SUM(E23:E24)</f>
        <v>0</v>
      </c>
      <c r="F25" s="97">
        <f>SUM(F23:F24)</f>
        <v>0</v>
      </c>
      <c r="G25" s="100">
        <f>SUM(G23:G24)</f>
        <v>0</v>
      </c>
    </row>
    <row r="26" spans="2:7" ht="16" thickBot="1" x14ac:dyDescent="0.4">
      <c r="B26" s="143" t="s">
        <v>29</v>
      </c>
      <c r="C26" s="144"/>
      <c r="D26" s="38"/>
      <c r="E26" s="39"/>
      <c r="F26" s="40"/>
      <c r="G26" s="41"/>
    </row>
    <row r="27" spans="2:7" x14ac:dyDescent="0.35">
      <c r="B27" s="147" t="s">
        <v>8</v>
      </c>
      <c r="C27" s="148"/>
      <c r="D27" s="4"/>
      <c r="E27" s="4"/>
      <c r="F27" s="96">
        <f>+D27-E27</f>
        <v>0</v>
      </c>
      <c r="G27" s="29"/>
    </row>
    <row r="28" spans="2:7" x14ac:dyDescent="0.35">
      <c r="B28" s="137" t="s">
        <v>9</v>
      </c>
      <c r="C28" s="149"/>
      <c r="D28" s="4"/>
      <c r="E28" s="4"/>
      <c r="F28" s="96">
        <f t="shared" ref="F28:F29" si="4">+D28-E28</f>
        <v>0</v>
      </c>
      <c r="G28" s="29"/>
    </row>
    <row r="29" spans="2:7" x14ac:dyDescent="0.35">
      <c r="B29" s="79" t="s">
        <v>10</v>
      </c>
      <c r="C29" s="94"/>
      <c r="D29" s="4"/>
      <c r="E29" s="4"/>
      <c r="F29" s="96">
        <f t="shared" si="4"/>
        <v>0</v>
      </c>
      <c r="G29" s="29"/>
    </row>
    <row r="30" spans="2:7" ht="15" thickBot="1" x14ac:dyDescent="0.4">
      <c r="B30" s="77" t="s">
        <v>16</v>
      </c>
      <c r="C30" s="95"/>
      <c r="D30" s="24"/>
      <c r="E30" s="42"/>
      <c r="F30" s="99">
        <f>+D30</f>
        <v>0</v>
      </c>
      <c r="G30" s="31"/>
    </row>
    <row r="31" spans="2:7" ht="15" thickBot="1" x14ac:dyDescent="0.4">
      <c r="C31" s="25"/>
      <c r="D31" s="25"/>
      <c r="E31" s="25"/>
      <c r="F31" s="25"/>
      <c r="G31" s="25"/>
    </row>
    <row r="32" spans="2:7" ht="16" thickBot="1" x14ac:dyDescent="0.4">
      <c r="B32" s="150" t="s">
        <v>2</v>
      </c>
      <c r="C32" s="151"/>
      <c r="D32" s="105">
        <f>+D15+D18+D22+D25+D27+D28+D29+D30</f>
        <v>0</v>
      </c>
      <c r="E32" s="106">
        <f>+E15+E18+E22+E25+E27+E28+E29</f>
        <v>0</v>
      </c>
      <c r="F32" s="106">
        <f>+F15+F18+F22+F25+F27+F28+F29+F30</f>
        <v>0</v>
      </c>
      <c r="G32" s="107">
        <f>+G15+G18+G22+G25+G27+G28+G29+G30</f>
        <v>0</v>
      </c>
    </row>
    <row r="33" spans="2:6" ht="15" thickBot="1" x14ac:dyDescent="0.4"/>
    <row r="34" spans="2:6" x14ac:dyDescent="0.35">
      <c r="B34" s="152" t="s">
        <v>33</v>
      </c>
      <c r="C34" s="153"/>
      <c r="D34" s="113">
        <f>+'Temp. 13A1 Frame Accounts'!D37</f>
        <v>0</v>
      </c>
    </row>
    <row r="35" spans="2:6" ht="31.5" customHeight="1" thickBot="1" x14ac:dyDescent="0.4">
      <c r="B35" s="145" t="s">
        <v>17</v>
      </c>
      <c r="C35" s="146"/>
      <c r="D35" s="114">
        <f>G32-D34</f>
        <v>0</v>
      </c>
    </row>
    <row r="36" spans="2:6" ht="15" thickBot="1" x14ac:dyDescent="0.4"/>
    <row r="37" spans="2:6" x14ac:dyDescent="0.35">
      <c r="B37" s="115" t="s">
        <v>18</v>
      </c>
      <c r="C37" s="116"/>
    </row>
    <row r="38" spans="2:6" x14ac:dyDescent="0.35">
      <c r="B38" s="117" t="s">
        <v>19</v>
      </c>
      <c r="C38" s="118" t="s">
        <v>1</v>
      </c>
    </row>
    <row r="39" spans="2:6" x14ac:dyDescent="0.35">
      <c r="B39" s="117" t="s">
        <v>20</v>
      </c>
      <c r="C39" s="118" t="s">
        <v>21</v>
      </c>
    </row>
    <row r="40" spans="2:6" x14ac:dyDescent="0.35">
      <c r="B40" s="117"/>
      <c r="C40" s="118"/>
    </row>
    <row r="41" spans="2:6" ht="34.5" customHeight="1" x14ac:dyDescent="0.35">
      <c r="B41" s="117" t="s">
        <v>22</v>
      </c>
      <c r="C41" s="119"/>
    </row>
    <row r="42" spans="2:6" x14ac:dyDescent="0.35">
      <c r="B42" s="117" t="s">
        <v>23</v>
      </c>
      <c r="C42" s="120"/>
    </row>
    <row r="43" spans="2:6" x14ac:dyDescent="0.35">
      <c r="B43" s="117" t="s">
        <v>24</v>
      </c>
      <c r="C43" s="120"/>
    </row>
    <row r="44" spans="2:6" x14ac:dyDescent="0.35">
      <c r="B44" s="117" t="s">
        <v>25</v>
      </c>
      <c r="C44" s="121"/>
    </row>
    <row r="45" spans="2:6" x14ac:dyDescent="0.35">
      <c r="B45" s="117" t="s">
        <v>26</v>
      </c>
      <c r="C45" s="122"/>
    </row>
    <row r="46" spans="2:6" ht="15" thickBot="1" x14ac:dyDescent="0.4">
      <c r="B46" s="123" t="s">
        <v>27</v>
      </c>
      <c r="C46" s="124"/>
    </row>
    <row r="48" spans="2:6" ht="21" x14ac:dyDescent="0.5">
      <c r="B48" s="1" t="s">
        <v>3</v>
      </c>
      <c r="F48" s="1" t="s">
        <v>4</v>
      </c>
    </row>
    <row r="50" spans="6:6" x14ac:dyDescent="0.35">
      <c r="F50" s="45"/>
    </row>
    <row r="51" spans="6:6" x14ac:dyDescent="0.35">
      <c r="F51" s="46"/>
    </row>
  </sheetData>
  <mergeCells count="6">
    <mergeCell ref="B35:C35"/>
    <mergeCell ref="B26:C26"/>
    <mergeCell ref="B27:C27"/>
    <mergeCell ref="B28:C28"/>
    <mergeCell ref="B32:C32"/>
    <mergeCell ref="B34:C34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Temp. 13A1 Frame Accounts</vt:lpstr>
      <vt:lpstr>Temp 13A2 Frame Disburs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Fritzen</dc:creator>
  <cp:lastModifiedBy>Ninna Katrine Holm Sanden</cp:lastModifiedBy>
  <cp:lastPrinted>2025-02-25T11:49:08Z</cp:lastPrinted>
  <dcterms:created xsi:type="dcterms:W3CDTF">2024-10-11T09:13:06Z</dcterms:created>
  <dcterms:modified xsi:type="dcterms:W3CDTF">2025-07-18T09:41:32Z</dcterms:modified>
</cp:coreProperties>
</file>