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GDI\7. Myndighedssamarbejde, sekretariat\Retningslinjer Revision 2019\Bilag og templates\"/>
    </mc:Choice>
  </mc:AlternateContent>
  <bookViews>
    <workbookView xWindow="720" yWindow="465" windowWidth="19440" windowHeight="11040" tabRatio="765" firstSheet="1" activeTab="5"/>
  </bookViews>
  <sheets>
    <sheet name="Template 5.A Activies-WD" sheetId="6" r:id="rId1"/>
    <sheet name="Template 5.B HR and Fee budget " sheetId="1" r:id="rId2"/>
    <sheet name="TEMPLATE 5.C Reimbur. Authority" sheetId="3" r:id="rId3"/>
    <sheet name="Template 5.D Capacity Devel." sheetId="7" r:id="rId4"/>
    <sheet name="Template 5.E Consultancies" sheetId="8" r:id="rId5"/>
    <sheet name="Template 5.F Total Budget" sheetId="4" r:id="rId6"/>
    <sheet name="Team positions" sheetId="5" state="hidden" r:id="rId7"/>
  </sheets>
  <definedNames>
    <definedName name="TeamPos">#REF!</definedName>
    <definedName name="TP">'Team positions'!$A$1:$A$10</definedName>
    <definedName name="_xlnm.Print_Area" localSheetId="1">'Template 5.B HR and Fee budget '!$B$1:$L$18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4" l="1"/>
  <c r="D21" i="4"/>
  <c r="P8" i="3" l="1"/>
  <c r="P9" i="3"/>
  <c r="P10" i="3"/>
  <c r="P11" i="3"/>
  <c r="P12" i="3"/>
  <c r="P13" i="3"/>
  <c r="P14" i="3"/>
  <c r="P15" i="3"/>
  <c r="P16" i="3"/>
  <c r="P7" i="3"/>
  <c r="C23" i="1"/>
  <c r="C24" i="1"/>
  <c r="C25" i="1"/>
  <c r="C26" i="1"/>
  <c r="C27" i="1"/>
  <c r="C28" i="1"/>
  <c r="C29" i="1"/>
  <c r="C30" i="1"/>
  <c r="C31" i="1"/>
  <c r="C32" i="1"/>
  <c r="C22" i="1"/>
  <c r="B24" i="1"/>
  <c r="B25" i="1"/>
  <c r="B26" i="1"/>
  <c r="B27" i="1"/>
  <c r="B28" i="1"/>
  <c r="B29" i="1"/>
  <c r="B30" i="1"/>
  <c r="B31" i="1"/>
  <c r="B32" i="1"/>
  <c r="B23" i="1"/>
  <c r="E11" i="4" l="1"/>
  <c r="D11" i="4"/>
  <c r="C11" i="4"/>
  <c r="K26" i="8"/>
  <c r="H26" i="8"/>
  <c r="E26" i="8"/>
  <c r="L26" i="8" s="1"/>
  <c r="L25" i="8"/>
  <c r="K25" i="8"/>
  <c r="H25" i="8"/>
  <c r="E25" i="8"/>
  <c r="K24" i="8"/>
  <c r="H24" i="8"/>
  <c r="E24" i="8"/>
  <c r="L24" i="8" s="1"/>
  <c r="L23" i="8"/>
  <c r="K23" i="8"/>
  <c r="H23" i="8"/>
  <c r="E23" i="8"/>
  <c r="K22" i="8"/>
  <c r="H22" i="8"/>
  <c r="E22" i="8"/>
  <c r="L22" i="8" s="1"/>
  <c r="L21" i="8"/>
  <c r="K21" i="8"/>
  <c r="H21" i="8"/>
  <c r="E21" i="8"/>
  <c r="K20" i="8"/>
  <c r="H20" i="8"/>
  <c r="E20" i="8"/>
  <c r="L20" i="8" s="1"/>
  <c r="L19" i="8"/>
  <c r="K19" i="8"/>
  <c r="H19" i="8"/>
  <c r="E19" i="8"/>
  <c r="K18" i="8"/>
  <c r="H18" i="8"/>
  <c r="E18" i="8"/>
  <c r="L18" i="8" s="1"/>
  <c r="L17" i="8"/>
  <c r="K17" i="8"/>
  <c r="H17" i="8"/>
  <c r="E17" i="8"/>
  <c r="K16" i="8"/>
  <c r="H16" i="8"/>
  <c r="E16" i="8"/>
  <c r="L16" i="8" s="1"/>
  <c r="L15" i="8"/>
  <c r="K15" i="8"/>
  <c r="H15" i="8"/>
  <c r="E15" i="8"/>
  <c r="K14" i="8"/>
  <c r="H14" i="8"/>
  <c r="E14" i="8"/>
  <c r="L14" i="8" s="1"/>
  <c r="L13" i="8"/>
  <c r="K13" i="8"/>
  <c r="H13" i="8"/>
  <c r="E13" i="8"/>
  <c r="K12" i="8"/>
  <c r="H12" i="8"/>
  <c r="E12" i="8"/>
  <c r="L12" i="8" s="1"/>
  <c r="L11" i="8"/>
  <c r="K11" i="8"/>
  <c r="H11" i="8"/>
  <c r="E11" i="8"/>
  <c r="K10" i="8"/>
  <c r="H10" i="8"/>
  <c r="E10" i="8"/>
  <c r="K9" i="8"/>
  <c r="H9" i="8"/>
  <c r="E9" i="8"/>
  <c r="K8" i="8"/>
  <c r="H8" i="8"/>
  <c r="E8" i="8"/>
  <c r="K7" i="8"/>
  <c r="H7" i="8"/>
  <c r="E7" i="8"/>
  <c r="E27" i="8" s="1"/>
  <c r="B2" i="8"/>
  <c r="I24" i="1"/>
  <c r="I25" i="1"/>
  <c r="I26" i="1"/>
  <c r="I27" i="1"/>
  <c r="I28" i="1"/>
  <c r="I29" i="1"/>
  <c r="I30" i="1"/>
  <c r="I31" i="1"/>
  <c r="I32" i="1"/>
  <c r="I23" i="1"/>
  <c r="G24" i="1"/>
  <c r="G25" i="1"/>
  <c r="G26" i="1"/>
  <c r="G27" i="1"/>
  <c r="G28" i="1"/>
  <c r="G29" i="1"/>
  <c r="G30" i="1"/>
  <c r="G31" i="1"/>
  <c r="G32" i="1"/>
  <c r="G23" i="1"/>
  <c r="E24" i="1"/>
  <c r="E25" i="1"/>
  <c r="E26" i="1"/>
  <c r="E27" i="1"/>
  <c r="E28" i="1"/>
  <c r="E29" i="1"/>
  <c r="E30" i="1"/>
  <c r="E31" i="1"/>
  <c r="E32" i="1"/>
  <c r="K32" i="1" s="1"/>
  <c r="E23" i="1"/>
  <c r="H24" i="1"/>
  <c r="H25" i="1"/>
  <c r="H26" i="1"/>
  <c r="H27" i="1"/>
  <c r="H28" i="1"/>
  <c r="H29" i="1"/>
  <c r="H30" i="1"/>
  <c r="H31" i="1"/>
  <c r="H32" i="1"/>
  <c r="H23" i="1"/>
  <c r="F24" i="1"/>
  <c r="F25" i="1"/>
  <c r="F26" i="1"/>
  <c r="F27" i="1"/>
  <c r="F28" i="1"/>
  <c r="F29" i="1"/>
  <c r="F30" i="1"/>
  <c r="F31" i="1"/>
  <c r="F32" i="1"/>
  <c r="F23" i="1"/>
  <c r="D24" i="1"/>
  <c r="D25" i="1"/>
  <c r="D26" i="1"/>
  <c r="D27" i="1"/>
  <c r="D28" i="1"/>
  <c r="J28" i="1" s="1"/>
  <c r="D29" i="1"/>
  <c r="J29" i="1" s="1"/>
  <c r="D30" i="1"/>
  <c r="D31" i="1"/>
  <c r="D32" i="1"/>
  <c r="D23" i="1"/>
  <c r="B2" i="4"/>
  <c r="K26" i="1" l="1"/>
  <c r="K27" i="1"/>
  <c r="K24" i="1"/>
  <c r="J26" i="1"/>
  <c r="L26" i="1" s="1"/>
  <c r="J27" i="1"/>
  <c r="K23" i="1"/>
  <c r="K25" i="1"/>
  <c r="J32" i="1"/>
  <c r="L32" i="1" s="1"/>
  <c r="J24" i="1"/>
  <c r="K30" i="1"/>
  <c r="K31" i="1"/>
  <c r="J31" i="1"/>
  <c r="L31" i="1" s="1"/>
  <c r="K29" i="1"/>
  <c r="L29" i="1" s="1"/>
  <c r="J25" i="1"/>
  <c r="J30" i="1"/>
  <c r="K28" i="1"/>
  <c r="L28" i="1" s="1"/>
  <c r="J23" i="1"/>
  <c r="L9" i="8"/>
  <c r="L10" i="8"/>
  <c r="K27" i="8"/>
  <c r="H27" i="8"/>
  <c r="L8" i="8"/>
  <c r="L7" i="8"/>
  <c r="L27" i="8" s="1"/>
  <c r="I33" i="1"/>
  <c r="G33" i="1"/>
  <c r="E33" i="1"/>
  <c r="C21" i="4" s="1"/>
  <c r="F21" i="4" s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L27" i="1" l="1"/>
  <c r="L25" i="1"/>
  <c r="L24" i="1"/>
  <c r="L23" i="1"/>
  <c r="L30" i="1"/>
  <c r="K33" i="1"/>
  <c r="L7" i="1"/>
  <c r="L11" i="1"/>
  <c r="L15" i="1"/>
  <c r="L10" i="1"/>
  <c r="J16" i="1"/>
  <c r="K16" i="1"/>
  <c r="L8" i="1"/>
  <c r="L12" i="1"/>
  <c r="L14" i="1"/>
  <c r="L9" i="1"/>
  <c r="L13" i="1"/>
  <c r="L6" i="1"/>
  <c r="N15" i="1"/>
  <c r="N14" i="1"/>
  <c r="N13" i="1"/>
  <c r="N12" i="1"/>
  <c r="N11" i="1"/>
  <c r="N10" i="1"/>
  <c r="N9" i="1"/>
  <c r="N8" i="1"/>
  <c r="N7" i="1"/>
  <c r="N6" i="1"/>
  <c r="U16" i="3"/>
  <c r="V16" i="3" s="1"/>
  <c r="U15" i="3"/>
  <c r="V15" i="3" s="1"/>
  <c r="U14" i="3"/>
  <c r="V14" i="3" s="1"/>
  <c r="U13" i="3"/>
  <c r="V13" i="3" s="1"/>
  <c r="U12" i="3"/>
  <c r="V12" i="3"/>
  <c r="U11" i="3"/>
  <c r="V11" i="3" s="1"/>
  <c r="U10" i="3"/>
  <c r="V10" i="3" s="1"/>
  <c r="U9" i="3"/>
  <c r="W9" i="3" s="1"/>
  <c r="U7" i="3"/>
  <c r="V7" i="3" s="1"/>
  <c r="U8" i="3"/>
  <c r="V8" i="3" s="1"/>
  <c r="Q16" i="3"/>
  <c r="Q15" i="3"/>
  <c r="Q14" i="3"/>
  <c r="Q11" i="3"/>
  <c r="Q10" i="3"/>
  <c r="Q9" i="3"/>
  <c r="Q7" i="3"/>
  <c r="Q8" i="3"/>
  <c r="K16" i="3"/>
  <c r="L16" i="3" s="1"/>
  <c r="K15" i="3"/>
  <c r="K14" i="3"/>
  <c r="L14" i="3" s="1"/>
  <c r="K13" i="3"/>
  <c r="L13" i="3" s="1"/>
  <c r="K12" i="3"/>
  <c r="L12" i="3" s="1"/>
  <c r="K11" i="3"/>
  <c r="L11" i="3" s="1"/>
  <c r="K10" i="3"/>
  <c r="L10" i="3" s="1"/>
  <c r="K9" i="3"/>
  <c r="K7" i="3"/>
  <c r="L7" i="3"/>
  <c r="K8" i="3"/>
  <c r="L8" i="3" s="1"/>
  <c r="Q12" i="3"/>
  <c r="Q13" i="3"/>
  <c r="L15" i="3"/>
  <c r="L9" i="3"/>
  <c r="T17" i="3"/>
  <c r="S17" i="3"/>
  <c r="R17" i="3"/>
  <c r="O17" i="3"/>
  <c r="N17" i="3"/>
  <c r="M17" i="3"/>
  <c r="J17" i="3"/>
  <c r="I17" i="3"/>
  <c r="H17" i="3"/>
  <c r="F16" i="3"/>
  <c r="G16" i="3" s="1"/>
  <c r="F15" i="3"/>
  <c r="Y15" i="3" s="1"/>
  <c r="F14" i="3"/>
  <c r="W14" i="3" s="1"/>
  <c r="F13" i="3"/>
  <c r="F12" i="3"/>
  <c r="F11" i="3"/>
  <c r="F10" i="3"/>
  <c r="F9" i="3"/>
  <c r="F8" i="3"/>
  <c r="F7" i="3"/>
  <c r="H16" i="1"/>
  <c r="F16" i="1"/>
  <c r="D16" i="1"/>
  <c r="B16" i="3"/>
  <c r="B15" i="3"/>
  <c r="B14" i="3"/>
  <c r="B13" i="3"/>
  <c r="B12" i="3"/>
  <c r="B11" i="3"/>
  <c r="B10" i="3"/>
  <c r="B9" i="3"/>
  <c r="B8" i="3"/>
  <c r="B7" i="3"/>
  <c r="I16" i="1"/>
  <c r="G16" i="1"/>
  <c r="E16" i="1"/>
  <c r="F12" i="4"/>
  <c r="F11" i="4"/>
  <c r="N54" i="6"/>
  <c r="N55" i="6" s="1"/>
  <c r="M54" i="6"/>
  <c r="L54" i="6"/>
  <c r="K54" i="6"/>
  <c r="J54" i="6"/>
  <c r="I54" i="6"/>
  <c r="H54" i="6"/>
  <c r="G54" i="6"/>
  <c r="F54" i="6"/>
  <c r="E54" i="6"/>
  <c r="D54" i="6"/>
  <c r="C54" i="6"/>
  <c r="N46" i="6"/>
  <c r="M46" i="6"/>
  <c r="L46" i="6"/>
  <c r="K46" i="6"/>
  <c r="J46" i="6"/>
  <c r="I46" i="6"/>
  <c r="H46" i="6"/>
  <c r="G46" i="6"/>
  <c r="F46" i="6"/>
  <c r="E46" i="6"/>
  <c r="D46" i="6"/>
  <c r="C46" i="6"/>
  <c r="N38" i="6"/>
  <c r="M38" i="6"/>
  <c r="M55" i="6" s="1"/>
  <c r="L38" i="6"/>
  <c r="K38" i="6"/>
  <c r="J38" i="6"/>
  <c r="I38" i="6"/>
  <c r="H38" i="6"/>
  <c r="G38" i="6"/>
  <c r="F38" i="6"/>
  <c r="E38" i="6"/>
  <c r="D38" i="6"/>
  <c r="C38" i="6"/>
  <c r="N30" i="6"/>
  <c r="M30" i="6"/>
  <c r="L30" i="6"/>
  <c r="K30" i="6"/>
  <c r="J30" i="6"/>
  <c r="I30" i="6"/>
  <c r="I55" i="6" s="1"/>
  <c r="H30" i="6"/>
  <c r="G30" i="6"/>
  <c r="F30" i="6"/>
  <c r="E30" i="6"/>
  <c r="D30" i="6"/>
  <c r="C30" i="6"/>
  <c r="N22" i="6"/>
  <c r="M22" i="6"/>
  <c r="L22" i="6"/>
  <c r="K22" i="6"/>
  <c r="J22" i="6"/>
  <c r="I22" i="6"/>
  <c r="H22" i="6"/>
  <c r="G22" i="6"/>
  <c r="F22" i="6"/>
  <c r="E22" i="6"/>
  <c r="D22" i="6"/>
  <c r="C22" i="6"/>
  <c r="N14" i="6"/>
  <c r="M14" i="6"/>
  <c r="L14" i="6"/>
  <c r="K14" i="6"/>
  <c r="J14" i="6"/>
  <c r="I14" i="6"/>
  <c r="H14" i="6"/>
  <c r="G14" i="6"/>
  <c r="F14" i="6"/>
  <c r="E14" i="6"/>
  <c r="E55" i="6"/>
  <c r="D14" i="6"/>
  <c r="D55" i="6" s="1"/>
  <c r="C14" i="6"/>
  <c r="C55" i="6" s="1"/>
  <c r="J55" i="6"/>
  <c r="K55" i="6"/>
  <c r="G9" i="3"/>
  <c r="G13" i="3"/>
  <c r="G14" i="3"/>
  <c r="D17" i="3"/>
  <c r="E17" i="3"/>
  <c r="C17" i="3"/>
  <c r="B2" i="1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L10" i="7" s="1"/>
  <c r="K9" i="7"/>
  <c r="K26" i="7" s="1"/>
  <c r="E10" i="4" s="1"/>
  <c r="K8" i="7"/>
  <c r="K7" i="7"/>
  <c r="K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E7" i="7"/>
  <c r="E8" i="7"/>
  <c r="E9" i="7"/>
  <c r="E10" i="7"/>
  <c r="E11" i="7"/>
  <c r="E12" i="7"/>
  <c r="E13" i="7"/>
  <c r="E14" i="7"/>
  <c r="L14" i="7"/>
  <c r="E15" i="7"/>
  <c r="E16" i="7"/>
  <c r="E17" i="7"/>
  <c r="E18" i="7"/>
  <c r="E19" i="7"/>
  <c r="E20" i="7"/>
  <c r="E21" i="7"/>
  <c r="E22" i="7"/>
  <c r="E23" i="7"/>
  <c r="E24" i="7"/>
  <c r="E25" i="7"/>
  <c r="E6" i="7"/>
  <c r="L23" i="7"/>
  <c r="L19" i="7"/>
  <c r="E26" i="7"/>
  <c r="C10" i="4"/>
  <c r="L22" i="7"/>
  <c r="L18" i="7"/>
  <c r="L17" i="7"/>
  <c r="L13" i="7"/>
  <c r="L25" i="7"/>
  <c r="L21" i="7"/>
  <c r="L16" i="7"/>
  <c r="L12" i="7"/>
  <c r="H26" i="7"/>
  <c r="D10" i="4" s="1"/>
  <c r="L24" i="7"/>
  <c r="L20" i="7"/>
  <c r="L15" i="7"/>
  <c r="L11" i="7"/>
  <c r="L7" i="7"/>
  <c r="L6" i="7"/>
  <c r="B2" i="7"/>
  <c r="B2" i="3"/>
  <c r="O48" i="6"/>
  <c r="P48" i="6"/>
  <c r="Q48" i="6"/>
  <c r="O49" i="6"/>
  <c r="P49" i="6"/>
  <c r="Q49" i="6"/>
  <c r="O50" i="6"/>
  <c r="P50" i="6"/>
  <c r="Q50" i="6"/>
  <c r="R50" i="6" s="1"/>
  <c r="Q54" i="6"/>
  <c r="O51" i="6"/>
  <c r="P51" i="6"/>
  <c r="Q51" i="6"/>
  <c r="O52" i="6"/>
  <c r="P52" i="6"/>
  <c r="Q52" i="6"/>
  <c r="R52" i="6" s="1"/>
  <c r="O53" i="6"/>
  <c r="P53" i="6"/>
  <c r="Q53" i="6"/>
  <c r="O40" i="6"/>
  <c r="P40" i="6"/>
  <c r="Q40" i="6"/>
  <c r="O41" i="6"/>
  <c r="P41" i="6"/>
  <c r="Q41" i="6"/>
  <c r="O42" i="6"/>
  <c r="P42" i="6"/>
  <c r="Q42" i="6"/>
  <c r="O43" i="6"/>
  <c r="P43" i="6"/>
  <c r="Q43" i="6"/>
  <c r="O44" i="6"/>
  <c r="P44" i="6"/>
  <c r="Q44" i="6"/>
  <c r="O45" i="6"/>
  <c r="P45" i="6"/>
  <c r="Q45" i="6"/>
  <c r="O32" i="6"/>
  <c r="P32" i="6"/>
  <c r="Q32" i="6"/>
  <c r="O33" i="6"/>
  <c r="P33" i="6"/>
  <c r="Q33" i="6"/>
  <c r="O34" i="6"/>
  <c r="P34" i="6"/>
  <c r="P38" i="6" s="1"/>
  <c r="Q34" i="6"/>
  <c r="R34" i="6" s="1"/>
  <c r="R38" i="6" s="1"/>
  <c r="O35" i="6"/>
  <c r="P35" i="6"/>
  <c r="Q35" i="6"/>
  <c r="R35" i="6" s="1"/>
  <c r="O36" i="6"/>
  <c r="P36" i="6"/>
  <c r="Q36" i="6"/>
  <c r="O37" i="6"/>
  <c r="P37" i="6"/>
  <c r="Q37" i="6"/>
  <c r="O24" i="6"/>
  <c r="P24" i="6"/>
  <c r="Q24" i="6"/>
  <c r="O25" i="6"/>
  <c r="P25" i="6"/>
  <c r="Q25" i="6"/>
  <c r="O26" i="6"/>
  <c r="P26" i="6"/>
  <c r="P30" i="6" s="1"/>
  <c r="Q26" i="6"/>
  <c r="O27" i="6"/>
  <c r="P27" i="6"/>
  <c r="Q27" i="6"/>
  <c r="O28" i="6"/>
  <c r="P28" i="6"/>
  <c r="Q28" i="6"/>
  <c r="O29" i="6"/>
  <c r="P29" i="6"/>
  <c r="Q29" i="6"/>
  <c r="O16" i="6"/>
  <c r="O22" i="6" s="1"/>
  <c r="P16" i="6"/>
  <c r="Q16" i="6"/>
  <c r="O17" i="6"/>
  <c r="R17" i="6" s="1"/>
  <c r="P17" i="6"/>
  <c r="Q17" i="6"/>
  <c r="O18" i="6"/>
  <c r="P18" i="6"/>
  <c r="Q18" i="6"/>
  <c r="O19" i="6"/>
  <c r="P19" i="6"/>
  <c r="Q19" i="6"/>
  <c r="O20" i="6"/>
  <c r="P20" i="6"/>
  <c r="Q20" i="6"/>
  <c r="O21" i="6"/>
  <c r="P21" i="6"/>
  <c r="Q21" i="6"/>
  <c r="O8" i="6"/>
  <c r="P8" i="6"/>
  <c r="Q8" i="6"/>
  <c r="O9" i="6"/>
  <c r="R9" i="6" s="1"/>
  <c r="P9" i="6"/>
  <c r="Q9" i="6"/>
  <c r="O10" i="6"/>
  <c r="R10" i="6" s="1"/>
  <c r="P10" i="6"/>
  <c r="Q10" i="6"/>
  <c r="O11" i="6"/>
  <c r="R11" i="6" s="1"/>
  <c r="P11" i="6"/>
  <c r="Q11" i="6"/>
  <c r="O12" i="6"/>
  <c r="P12" i="6"/>
  <c r="Q12" i="6"/>
  <c r="O13" i="6"/>
  <c r="P13" i="6"/>
  <c r="Q13" i="6"/>
  <c r="P54" i="6"/>
  <c r="O54" i="6"/>
  <c r="R40" i="6"/>
  <c r="O46" i="6"/>
  <c r="R16" i="6"/>
  <c r="R22" i="6" s="1"/>
  <c r="Q30" i="6"/>
  <c r="R32" i="6"/>
  <c r="O38" i="6"/>
  <c r="Q46" i="6"/>
  <c r="R48" i="6"/>
  <c r="P46" i="6"/>
  <c r="R51" i="6"/>
  <c r="R27" i="6"/>
  <c r="R36" i="6"/>
  <c r="R42" i="6"/>
  <c r="R46" i="6" s="1"/>
  <c r="R53" i="6"/>
  <c r="R49" i="6"/>
  <c r="R44" i="6"/>
  <c r="R45" i="6"/>
  <c r="R41" i="6"/>
  <c r="R33" i="6"/>
  <c r="R43" i="6"/>
  <c r="R37" i="6"/>
  <c r="R21" i="6"/>
  <c r="R28" i="6"/>
  <c r="R13" i="6"/>
  <c r="R19" i="6"/>
  <c r="R29" i="6"/>
  <c r="R25" i="6"/>
  <c r="R24" i="6"/>
  <c r="R20" i="6"/>
  <c r="P22" i="6"/>
  <c r="R12" i="6"/>
  <c r="Q22" i="6"/>
  <c r="R18" i="6"/>
  <c r="Q14" i="6"/>
  <c r="P14" i="6"/>
  <c r="R8" i="6" l="1"/>
  <c r="R14" i="6" s="1"/>
  <c r="L9" i="7"/>
  <c r="L8" i="7"/>
  <c r="F10" i="4"/>
  <c r="L26" i="7"/>
  <c r="R54" i="6"/>
  <c r="L55" i="6"/>
  <c r="Q38" i="6"/>
  <c r="Q55" i="6" s="1"/>
  <c r="H17" i="1" s="1"/>
  <c r="O30" i="6"/>
  <c r="R26" i="6"/>
  <c r="R30" i="6" s="1"/>
  <c r="R55" i="6" s="1"/>
  <c r="F55" i="6"/>
  <c r="H55" i="6"/>
  <c r="G55" i="6"/>
  <c r="P55" i="6"/>
  <c r="F17" i="1" s="1"/>
  <c r="O14" i="6"/>
  <c r="Y8" i="3"/>
  <c r="Y7" i="3"/>
  <c r="Y9" i="3"/>
  <c r="X11" i="3"/>
  <c r="Y10" i="3"/>
  <c r="X12" i="3"/>
  <c r="W13" i="3"/>
  <c r="Q17" i="3"/>
  <c r="G8" i="3"/>
  <c r="X15" i="3"/>
  <c r="G7" i="3"/>
  <c r="G15" i="3"/>
  <c r="G11" i="3"/>
  <c r="Y11" i="3"/>
  <c r="L17" i="3"/>
  <c r="X13" i="3"/>
  <c r="W7" i="3"/>
  <c r="W15" i="3"/>
  <c r="V9" i="3"/>
  <c r="V17" i="3" s="1"/>
  <c r="W8" i="3"/>
  <c r="W16" i="3"/>
  <c r="X14" i="3"/>
  <c r="Y12" i="3"/>
  <c r="W10" i="3"/>
  <c r="X8" i="3"/>
  <c r="X16" i="3"/>
  <c r="Y14" i="3"/>
  <c r="X7" i="3"/>
  <c r="W11" i="3"/>
  <c r="Z11" i="3" s="1"/>
  <c r="X9" i="3"/>
  <c r="Z9" i="3" s="1"/>
  <c r="Y13" i="3"/>
  <c r="W12" i="3"/>
  <c r="X10" i="3"/>
  <c r="Y16" i="3"/>
  <c r="G10" i="3"/>
  <c r="G12" i="3"/>
  <c r="L33" i="1"/>
  <c r="J33" i="1"/>
  <c r="L16" i="1"/>
  <c r="K17" i="1" l="1"/>
  <c r="G17" i="3"/>
  <c r="Z13" i="3"/>
  <c r="Z12" i="3"/>
  <c r="O55" i="6"/>
  <c r="D17" i="1" s="1"/>
  <c r="Z14" i="3"/>
  <c r="Y17" i="3"/>
  <c r="E9" i="4" s="1"/>
  <c r="Z15" i="3"/>
  <c r="Z10" i="3"/>
  <c r="Z16" i="3"/>
  <c r="Z7" i="3"/>
  <c r="W17" i="3"/>
  <c r="C9" i="4" s="1"/>
  <c r="X17" i="3"/>
  <c r="D9" i="4" s="1"/>
  <c r="Z8" i="3"/>
  <c r="J17" i="1"/>
  <c r="L17" i="1" l="1"/>
  <c r="Z17" i="3"/>
  <c r="F9" i="4" s="1"/>
  <c r="D33" i="1" l="1"/>
  <c r="C8" i="4" s="1"/>
  <c r="H33" i="1" l="1"/>
  <c r="E8" i="4" s="1"/>
  <c r="E14" i="4" s="1"/>
  <c r="F33" i="1"/>
  <c r="D8" i="4" s="1"/>
  <c r="D14" i="4" s="1"/>
  <c r="C14" i="4"/>
  <c r="F8" i="4" l="1"/>
  <c r="F14" i="4" l="1"/>
  <c r="G8" i="4" s="1"/>
  <c r="G21" i="4"/>
  <c r="G11" i="4" l="1"/>
  <c r="G9" i="4"/>
  <c r="G12" i="4"/>
  <c r="G10" i="4"/>
  <c r="G14" i="4" l="1"/>
</calcChain>
</file>

<file path=xl/comments1.xml><?xml version="1.0" encoding="utf-8"?>
<comments xmlns="http://schemas.openxmlformats.org/spreadsheetml/2006/main">
  <authors>
    <author>Ole Pilgaard Stubdrup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Ole Pilgaard Stubdrup: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The sum of the two grey cells above hould be equivalent to this number.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Jan Wesarg Riemer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Jan Wesarg Riemer:</t>
        </r>
        <r>
          <rPr>
            <sz val="9"/>
            <color indexed="81"/>
            <rFont val="Tahoma"/>
            <family val="2"/>
          </rPr>
          <t xml:space="preserve">
Only for full SSC projects</t>
        </r>
      </text>
    </comment>
  </commentList>
</comments>
</file>

<file path=xl/sharedStrings.xml><?xml version="1.0" encoding="utf-8"?>
<sst xmlns="http://schemas.openxmlformats.org/spreadsheetml/2006/main" count="230" uniqueCount="146">
  <si>
    <t>Total</t>
  </si>
  <si>
    <t>Key Expert, WR1</t>
  </si>
  <si>
    <t>Ministerial Specialists</t>
  </si>
  <si>
    <t>International / Private Consultant</t>
  </si>
  <si>
    <t>Local consultant - at Embassy</t>
  </si>
  <si>
    <t>Public Consultant</t>
  </si>
  <si>
    <t>DKK</t>
  </si>
  <si>
    <t>Total DKK</t>
  </si>
  <si>
    <t>Rate DKK</t>
  </si>
  <si>
    <t>Personnel – Danish Authority</t>
  </si>
  <si>
    <t>Key Expert EP3</t>
  </si>
  <si>
    <t>Team Leader+Project Management</t>
  </si>
  <si>
    <t>Key Expert/Coordinator, EP1 and EP2</t>
  </si>
  <si>
    <t>Ministerial Specialist Transport EP1 + AKE EP1</t>
  </si>
  <si>
    <t>Ministerial Specialist Enforcement EP2 + AKE EP2</t>
  </si>
  <si>
    <t>Q1</t>
  </si>
  <si>
    <t>Q2</t>
  </si>
  <si>
    <t>Q3</t>
  </si>
  <si>
    <t>Q4</t>
  </si>
  <si>
    <t>Total working days</t>
  </si>
  <si>
    <t>Output 1: Aaaaaa</t>
  </si>
  <si>
    <t>Output 2: Ddddd</t>
  </si>
  <si>
    <t>Subsistence allowance</t>
  </si>
  <si>
    <t>Team position</t>
  </si>
  <si>
    <t>Number of local travels</t>
  </si>
  <si>
    <t>Total reimbursables</t>
  </si>
  <si>
    <t xml:space="preserve"> % of grand total</t>
  </si>
  <si>
    <t>Activity 1.1: Bbbbb</t>
  </si>
  <si>
    <t>Activity 1.2: Ccccc</t>
  </si>
  <si>
    <t>Activity 1.3</t>
  </si>
  <si>
    <t>Activity 1.4</t>
  </si>
  <si>
    <t>Activity 1.5</t>
  </si>
  <si>
    <t>Activity 1.6</t>
  </si>
  <si>
    <t>Activity 2.1: Eeeee</t>
  </si>
  <si>
    <t>Activity 2.2</t>
  </si>
  <si>
    <t>Activity 2.3</t>
  </si>
  <si>
    <t>Activity 2.4</t>
  </si>
  <si>
    <t>Activity 2.5</t>
  </si>
  <si>
    <t>Activity 2.6</t>
  </si>
  <si>
    <t>Output 3</t>
  </si>
  <si>
    <t>Activity 3.1</t>
  </si>
  <si>
    <t>Activity 3.2</t>
  </si>
  <si>
    <t>Activity 3.3</t>
  </si>
  <si>
    <t>Activity 3.4</t>
  </si>
  <si>
    <t>Activity 3.5</t>
  </si>
  <si>
    <t>Activity 3.6</t>
  </si>
  <si>
    <t>Output 4</t>
  </si>
  <si>
    <t>Activity 4.1</t>
  </si>
  <si>
    <t>Activity 4.2</t>
  </si>
  <si>
    <t>Activity 4.3</t>
  </si>
  <si>
    <t>Activity 4.4</t>
  </si>
  <si>
    <t>Activity 4.5</t>
  </si>
  <si>
    <t>Activity 4.6</t>
  </si>
  <si>
    <t>Output 5</t>
  </si>
  <si>
    <t>Activity 5.1</t>
  </si>
  <si>
    <t>Activity 5.2</t>
  </si>
  <si>
    <t>Activity 5.3</t>
  </si>
  <si>
    <t>Activity 5.4</t>
  </si>
  <si>
    <t>Activity 5.5</t>
  </si>
  <si>
    <t>Activity 5.6</t>
  </si>
  <si>
    <t>Output 6</t>
  </si>
  <si>
    <t>Activity 6.1</t>
  </si>
  <si>
    <t>Activity 6.2</t>
  </si>
  <si>
    <t>Activity 6.3</t>
  </si>
  <si>
    <t>Activity 6.4</t>
  </si>
  <si>
    <t>Activity 6.5</t>
  </si>
  <si>
    <t>Activity 6.6</t>
  </si>
  <si>
    <t>Rate DKK*</t>
  </si>
  <si>
    <t>Workshop/seminar</t>
  </si>
  <si>
    <t>Grand total</t>
  </si>
  <si>
    <t>Local travel</t>
  </si>
  <si>
    <t xml:space="preserve">Exchange visits </t>
  </si>
  <si>
    <t>Units</t>
  </si>
  <si>
    <t>Activities</t>
  </si>
  <si>
    <t>Reimbursable costs for Danish Authority Staff</t>
  </si>
  <si>
    <t xml:space="preserve">Activities, including Capacity development </t>
  </si>
  <si>
    <t>Share paid by Ministry of Foreign Affairs</t>
  </si>
  <si>
    <t xml:space="preserve">Not aplicable for Inception phase. </t>
  </si>
  <si>
    <t>xxx</t>
  </si>
  <si>
    <t>Analysis / studies</t>
  </si>
  <si>
    <t xml:space="preserve">Testing / training </t>
  </si>
  <si>
    <t xml:space="preserve">Project manager </t>
  </si>
  <si>
    <t>DK Public Authority</t>
  </si>
  <si>
    <t>in DK</t>
  </si>
  <si>
    <t>Total Output</t>
  </si>
  <si>
    <t>Total alle Outputs</t>
  </si>
  <si>
    <t>Key Expert 2</t>
  </si>
  <si>
    <t>Key Expert 3</t>
  </si>
  <si>
    <t>Number of Days Abroad</t>
  </si>
  <si>
    <t>Accomodation</t>
  </si>
  <si>
    <t xml:space="preserve">Total </t>
  </si>
  <si>
    <t>Key Expert 4</t>
  </si>
  <si>
    <t>XXXX</t>
  </si>
  <si>
    <t>YYY</t>
  </si>
  <si>
    <t>xx</t>
  </si>
  <si>
    <t>yy</t>
  </si>
  <si>
    <t>zz</t>
  </si>
  <si>
    <t>aa</t>
  </si>
  <si>
    <t>bb</t>
  </si>
  <si>
    <t>Human Ressource</t>
  </si>
  <si>
    <t>Working Hours per day</t>
  </si>
  <si>
    <t xml:space="preserve">Budget note: </t>
  </si>
  <si>
    <t>Do not change grey cells, as they fill out automatically</t>
  </si>
  <si>
    <t xml:space="preserve">    International travel incl. Visum</t>
  </si>
  <si>
    <t>Key Expert 1*</t>
  </si>
  <si>
    <t>TWP</t>
  </si>
  <si>
    <r>
      <t xml:space="preserve">Hourly rate (HR) </t>
    </r>
    <r>
      <rPr>
        <b/>
        <sz val="14"/>
        <color theme="1"/>
        <rFont val="Calibri"/>
        <family val="2"/>
        <scheme val="minor"/>
      </rPr>
      <t>***</t>
    </r>
  </si>
  <si>
    <r>
      <t xml:space="preserve">Overheads  per hrs.      (OH) </t>
    </r>
    <r>
      <rPr>
        <b/>
        <sz val="12"/>
        <color theme="1"/>
        <rFont val="Calibri"/>
        <family val="2"/>
        <scheme val="minor"/>
      </rPr>
      <t>****</t>
    </r>
  </si>
  <si>
    <t>Accommodation</t>
  </si>
  <si>
    <t>Consultancies (max 30% of grand total)</t>
  </si>
  <si>
    <t>Unallocated funds (max. 20% of grand total)</t>
  </si>
  <si>
    <t>TEMPLATE 5.B: Distribution of Human Ressources from Danish Authorities and Fee Budget</t>
  </si>
  <si>
    <t>TEMPLATE 5A: Distribution of Activities/Workdays</t>
  </si>
  <si>
    <t>** TWP = time with partner (= days abroad AND in DK plus travel time to and from missions)</t>
  </si>
  <si>
    <t>**** Overheads is the institutional specific per person</t>
  </si>
  <si>
    <t xml:space="preserve">TEMPLATE 5.C: Reimbursables </t>
  </si>
  <si>
    <t>TEMPLATE 5.D: Capacity Development</t>
  </si>
  <si>
    <t xml:space="preserve">* Specific OR average off staff categories of institution OR average of staff of project in question   </t>
  </si>
  <si>
    <t>Country:                     Sector:                     MFA File No. : 201X-XXXX</t>
  </si>
  <si>
    <t>*** Rates calculated on basis of 1.390 hrs effective per year, excluding overhead</t>
  </si>
  <si>
    <t>Share paid by Danish Authority</t>
  </si>
  <si>
    <r>
      <t>TWP, days</t>
    </r>
    <r>
      <rPr>
        <b/>
        <sz val="14"/>
        <color theme="1"/>
        <rFont val="Calibri"/>
        <family val="2"/>
        <scheme val="minor"/>
      </rPr>
      <t>**</t>
    </r>
  </si>
  <si>
    <t>in DK, days</t>
  </si>
  <si>
    <t xml:space="preserve">Template 5.F: Total budget                                                                                                  </t>
  </si>
  <si>
    <t>Consultants</t>
  </si>
  <si>
    <t xml:space="preserve">Template 5.E: Consultancies                                                                                             </t>
  </si>
  <si>
    <t>Paid by the Danish Authority, 10%</t>
  </si>
  <si>
    <t>Paid by the               MFA, 90%</t>
  </si>
  <si>
    <t>Fee budget (DKK)</t>
  </si>
  <si>
    <t>Human Ressources (days)</t>
  </si>
  <si>
    <t>Number of nights</t>
  </si>
  <si>
    <t>Number of trips</t>
  </si>
  <si>
    <t>Country specific rate according to "Moderniseringsstyrelsen"</t>
  </si>
  <si>
    <t>Per Diem</t>
  </si>
  <si>
    <t>Unit cost</t>
  </si>
  <si>
    <t>Unit</t>
  </si>
  <si>
    <t>Reference</t>
  </si>
  <si>
    <t>Visa</t>
  </si>
  <si>
    <r>
      <t>Flights Copenhagen-</t>
    </r>
    <r>
      <rPr>
        <sz val="11"/>
        <color rgb="FFFF0000"/>
        <rFont val="Calibri"/>
        <family val="2"/>
        <scheme val="minor"/>
      </rPr>
      <t>XXX</t>
    </r>
  </si>
  <si>
    <t>Type</t>
  </si>
  <si>
    <t>Local travel (e.g. public transport, taxi)</t>
  </si>
  <si>
    <t>Fee rates (DKK/hour)</t>
  </si>
  <si>
    <t>Total workdays -  from Annex B.1, must be equal to TWP + in DK days</t>
  </si>
  <si>
    <t>MFA Grant</t>
  </si>
  <si>
    <t>Share paid by Danish authority</t>
  </si>
  <si>
    <t xml:space="preserve"> % of total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</si>
</sst>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3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2"/>
      <color indexed="81"/>
      <name val="Tahoma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000000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29">
    <xf numFmtId="0" fontId="0" fillId="0" borderId="0" xfId="0"/>
    <xf numFmtId="0" fontId="2" fillId="0" borderId="0" xfId="0" applyFont="1"/>
    <xf numFmtId="0" fontId="0" fillId="0" borderId="0" xfId="0"/>
    <xf numFmtId="0" fontId="6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3" fillId="0" borderId="10" xfId="0" applyFont="1" applyFill="1" applyBorder="1"/>
    <xf numFmtId="0" fontId="3" fillId="3" borderId="10" xfId="0" applyFont="1" applyFill="1" applyBorder="1"/>
    <xf numFmtId="0" fontId="3" fillId="3" borderId="58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22" xfId="0" applyFont="1" applyFill="1" applyBorder="1"/>
    <xf numFmtId="0" fontId="3" fillId="3" borderId="24" xfId="0" applyFont="1" applyFill="1" applyBorder="1" applyAlignment="1">
      <alignment horizontal="center"/>
    </xf>
    <xf numFmtId="0" fontId="0" fillId="0" borderId="0" xfId="0" applyBorder="1"/>
    <xf numFmtId="9" fontId="0" fillId="2" borderId="26" xfId="2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5" fontId="3" fillId="2" borderId="30" xfId="1" applyNumberFormat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15" fillId="0" borderId="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0" fillId="3" borderId="5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 wrapText="1"/>
    </xf>
    <xf numFmtId="3" fontId="11" fillId="2" borderId="11" xfId="0" applyNumberFormat="1" applyFont="1" applyFill="1" applyBorder="1" applyAlignment="1">
      <alignment horizontal="right" vertical="center" wrapText="1"/>
    </xf>
    <xf numFmtId="3" fontId="11" fillId="2" borderId="61" xfId="0" applyNumberFormat="1" applyFont="1" applyFill="1" applyBorder="1" applyAlignment="1">
      <alignment horizontal="right" vertical="center" wrapText="1"/>
    </xf>
    <xf numFmtId="3" fontId="11" fillId="2" borderId="36" xfId="0" applyNumberFormat="1" applyFont="1" applyFill="1" applyBorder="1" applyAlignment="1">
      <alignment horizontal="right" vertical="center" wrapText="1"/>
    </xf>
    <xf numFmtId="3" fontId="11" fillId="2" borderId="50" xfId="0" applyNumberFormat="1" applyFont="1" applyFill="1" applyBorder="1" applyAlignment="1">
      <alignment horizontal="right" vertical="center" wrapText="1"/>
    </xf>
    <xf numFmtId="3" fontId="0" fillId="0" borderId="0" xfId="0" applyNumberFormat="1" applyFont="1"/>
    <xf numFmtId="0" fontId="15" fillId="3" borderId="29" xfId="0" applyFont="1" applyFill="1" applyBorder="1" applyAlignment="1">
      <alignment vertical="center" wrapText="1"/>
    </xf>
    <xf numFmtId="3" fontId="11" fillId="2" borderId="29" xfId="0" applyNumberFormat="1" applyFont="1" applyFill="1" applyBorder="1" applyAlignment="1">
      <alignment horizontal="right" vertical="center" wrapText="1"/>
    </xf>
    <xf numFmtId="3" fontId="11" fillId="2" borderId="32" xfId="0" applyNumberFormat="1" applyFont="1" applyFill="1" applyBorder="1" applyAlignment="1">
      <alignment horizontal="right" vertical="center" wrapText="1"/>
    </xf>
    <xf numFmtId="3" fontId="11" fillId="2" borderId="42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7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17" fontId="3" fillId="0" borderId="18" xfId="0" quotePrefix="1" applyNumberFormat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17" fontId="3" fillId="0" borderId="3" xfId="0" quotePrefix="1" applyNumberFormat="1" applyFont="1" applyBorder="1" applyAlignment="1">
      <alignment horizontal="center"/>
    </xf>
    <xf numFmtId="0" fontId="3" fillId="0" borderId="20" xfId="0" quotePrefix="1" applyFont="1" applyBorder="1" applyAlignment="1">
      <alignment horizontal="center"/>
    </xf>
    <xf numFmtId="0" fontId="17" fillId="0" borderId="41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vertical="top" wrapText="1" indent="2"/>
    </xf>
    <xf numFmtId="0" fontId="0" fillId="2" borderId="13" xfId="0" applyFill="1" applyBorder="1"/>
    <xf numFmtId="0" fontId="0" fillId="2" borderId="18" xfId="0" applyFill="1" applyBorder="1"/>
    <xf numFmtId="0" fontId="3" fillId="0" borderId="43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top"/>
    </xf>
    <xf numFmtId="0" fontId="11" fillId="0" borderId="23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2" borderId="0" xfId="0" applyFill="1"/>
    <xf numFmtId="0" fontId="3" fillId="3" borderId="7" xfId="0" applyFont="1" applyFill="1" applyBorder="1"/>
    <xf numFmtId="0" fontId="13" fillId="0" borderId="0" xfId="0" applyFont="1" applyFill="1" applyBorder="1"/>
    <xf numFmtId="0" fontId="15" fillId="3" borderId="10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3" fillId="2" borderId="52" xfId="0" applyNumberFormat="1" applyFont="1" applyFill="1" applyBorder="1" applyAlignment="1">
      <alignment horizontal="right" vertical="center" wrapText="1"/>
    </xf>
    <xf numFmtId="3" fontId="3" fillId="2" borderId="40" xfId="0" applyNumberFormat="1" applyFont="1" applyFill="1" applyBorder="1" applyAlignment="1">
      <alignment horizontal="right" vertical="center" wrapText="1"/>
    </xf>
    <xf numFmtId="3" fontId="3" fillId="2" borderId="53" xfId="0" applyNumberFormat="1" applyFont="1" applyFill="1" applyBorder="1" applyAlignment="1">
      <alignment horizontal="right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165" fontId="3" fillId="2" borderId="53" xfId="1" applyNumberFormat="1" applyFont="1" applyFill="1" applyBorder="1"/>
    <xf numFmtId="165" fontId="3" fillId="2" borderId="25" xfId="1" applyNumberFormat="1" applyFont="1" applyFill="1" applyBorder="1"/>
    <xf numFmtId="165" fontId="3" fillId="2" borderId="52" xfId="1" applyNumberFormat="1" applyFont="1" applyFill="1" applyBorder="1"/>
    <xf numFmtId="0" fontId="0" fillId="3" borderId="11" xfId="0" applyFill="1" applyBorder="1"/>
    <xf numFmtId="0" fontId="0" fillId="3" borderId="29" xfId="0" applyFill="1" applyBorder="1"/>
    <xf numFmtId="0" fontId="0" fillId="3" borderId="31" xfId="0" applyFill="1" applyBorder="1"/>
    <xf numFmtId="0" fontId="0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43" xfId="0" applyFill="1" applyBorder="1"/>
    <xf numFmtId="0" fontId="0" fillId="2" borderId="52" xfId="0" applyFill="1" applyBorder="1"/>
    <xf numFmtId="165" fontId="3" fillId="2" borderId="65" xfId="1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165" fontId="0" fillId="0" borderId="0" xfId="1" applyNumberFormat="1" applyFont="1" applyFill="1" applyBorder="1"/>
    <xf numFmtId="0" fontId="15" fillId="3" borderId="66" xfId="0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11" fillId="0" borderId="64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3" fillId="3" borderId="3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166" fontId="0" fillId="2" borderId="25" xfId="2" applyNumberFormat="1" applyFont="1" applyFill="1" applyBorder="1" applyAlignment="1">
      <alignment horizontal="center" vertical="center"/>
    </xf>
    <xf numFmtId="166" fontId="0" fillId="2" borderId="28" xfId="2" applyNumberFormat="1" applyFont="1" applyFill="1" applyBorder="1" applyAlignment="1">
      <alignment horizontal="center" vertical="center"/>
    </xf>
    <xf numFmtId="166" fontId="0" fillId="2" borderId="38" xfId="2" applyNumberFormat="1" applyFont="1" applyFill="1" applyBorder="1" applyAlignment="1">
      <alignment horizontal="center" vertical="center"/>
    </xf>
    <xf numFmtId="0" fontId="18" fillId="0" borderId="45" xfId="0" applyFont="1" applyBorder="1" applyAlignment="1">
      <alignment horizontal="left" vertical="top" wrapText="1" indent="2"/>
    </xf>
    <xf numFmtId="0" fontId="0" fillId="2" borderId="0" xfId="0" applyFont="1" applyFill="1" applyBorder="1"/>
    <xf numFmtId="0" fontId="0" fillId="0" borderId="28" xfId="0" applyFont="1" applyFill="1" applyBorder="1"/>
    <xf numFmtId="0" fontId="0" fillId="0" borderId="30" xfId="0" applyFont="1" applyFill="1" applyBorder="1"/>
    <xf numFmtId="0" fontId="0" fillId="0" borderId="27" xfId="0" applyFont="1" applyFill="1" applyBorder="1"/>
    <xf numFmtId="0" fontId="0" fillId="0" borderId="29" xfId="0" applyFont="1" applyFill="1" applyBorder="1"/>
    <xf numFmtId="0" fontId="3" fillId="3" borderId="26" xfId="0" applyFont="1" applyFill="1" applyBorder="1"/>
    <xf numFmtId="3" fontId="11" fillId="0" borderId="55" xfId="0" applyNumberFormat="1" applyFont="1" applyFill="1" applyBorder="1" applyAlignment="1">
      <alignment horizontal="right" vertical="center" wrapText="1"/>
    </xf>
    <xf numFmtId="3" fontId="0" fillId="0" borderId="36" xfId="0" applyNumberFormat="1" applyFill="1" applyBorder="1"/>
    <xf numFmtId="3" fontId="0" fillId="2" borderId="36" xfId="0" applyNumberFormat="1" applyFill="1" applyBorder="1"/>
    <xf numFmtId="3" fontId="0" fillId="0" borderId="1" xfId="0" applyNumberFormat="1" applyFill="1" applyBorder="1"/>
    <xf numFmtId="3" fontId="0" fillId="2" borderId="1" xfId="0" applyNumberFormat="1" applyFill="1" applyBorder="1"/>
    <xf numFmtId="3" fontId="0" fillId="0" borderId="3" xfId="0" applyNumberFormat="1" applyFill="1" applyBorder="1"/>
    <xf numFmtId="3" fontId="0" fillId="2" borderId="3" xfId="0" applyNumberFormat="1" applyFill="1" applyBorder="1"/>
    <xf numFmtId="0" fontId="3" fillId="0" borderId="48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9" fontId="3" fillId="2" borderId="10" xfId="2" applyFont="1" applyFill="1" applyBorder="1" applyAlignment="1">
      <alignment horizontal="center"/>
    </xf>
    <xf numFmtId="9" fontId="3" fillId="2" borderId="26" xfId="2" applyFont="1" applyFill="1" applyBorder="1" applyAlignment="1">
      <alignment horizontal="center"/>
    </xf>
    <xf numFmtId="9" fontId="3" fillId="2" borderId="48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4" fillId="4" borderId="0" xfId="0" applyFont="1" applyFill="1" applyBorder="1"/>
    <xf numFmtId="0" fontId="13" fillId="2" borderId="0" xfId="0" applyFont="1" applyFill="1" applyBorder="1"/>
    <xf numFmtId="0" fontId="14" fillId="0" borderId="0" xfId="0" applyFont="1" applyFill="1" applyBorder="1"/>
    <xf numFmtId="0" fontId="0" fillId="0" borderId="1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165" fontId="0" fillId="2" borderId="52" xfId="1" applyNumberFormat="1" applyFont="1" applyFill="1" applyBorder="1"/>
    <xf numFmtId="165" fontId="4" fillId="2" borderId="40" xfId="1" applyNumberFormat="1" applyFont="1" applyFill="1" applyBorder="1"/>
    <xf numFmtId="3" fontId="0" fillId="2" borderId="50" xfId="0" applyNumberFormat="1" applyFill="1" applyBorder="1"/>
    <xf numFmtId="0" fontId="0" fillId="2" borderId="49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65" fontId="0" fillId="2" borderId="36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2" borderId="2" xfId="0" applyNumberFormat="1" applyFill="1" applyBorder="1"/>
    <xf numFmtId="3" fontId="0" fillId="2" borderId="51" xfId="0" applyNumberFormat="1" applyFill="1" applyBorder="1"/>
    <xf numFmtId="0" fontId="22" fillId="0" borderId="3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3" fontId="0" fillId="2" borderId="25" xfId="0" applyNumberFormat="1" applyFill="1" applyBorder="1"/>
    <xf numFmtId="3" fontId="0" fillId="2" borderId="30" xfId="0" applyNumberFormat="1" applyFill="1" applyBorder="1"/>
    <xf numFmtId="3" fontId="0" fillId="2" borderId="65" xfId="0" applyNumberFormat="1" applyFill="1" applyBorder="1"/>
    <xf numFmtId="3" fontId="3" fillId="2" borderId="43" xfId="0" applyNumberFormat="1" applyFont="1" applyFill="1" applyBorder="1"/>
    <xf numFmtId="3" fontId="3" fillId="2" borderId="26" xfId="0" applyNumberFormat="1" applyFont="1" applyFill="1" applyBorder="1"/>
    <xf numFmtId="3" fontId="0" fillId="2" borderId="1" xfId="0" applyNumberFormat="1" applyFill="1" applyBorder="1" applyAlignment="1">
      <alignment horizontal="right"/>
    </xf>
    <xf numFmtId="3" fontId="0" fillId="2" borderId="15" xfId="0" applyNumberFormat="1" applyFill="1" applyBorder="1"/>
    <xf numFmtId="3" fontId="3" fillId="2" borderId="10" xfId="0" applyNumberFormat="1" applyFont="1" applyFill="1" applyBorder="1"/>
    <xf numFmtId="3" fontId="0" fillId="2" borderId="28" xfId="0" applyNumberFormat="1" applyFill="1" applyBorder="1"/>
    <xf numFmtId="3" fontId="3" fillId="2" borderId="38" xfId="0" applyNumberFormat="1" applyFont="1" applyFill="1" applyBorder="1"/>
    <xf numFmtId="0" fontId="14" fillId="2" borderId="0" xfId="0" applyFont="1" applyFill="1" applyBorder="1"/>
    <xf numFmtId="0" fontId="16" fillId="4" borderId="0" xfId="0" applyFont="1" applyFill="1" applyBorder="1"/>
    <xf numFmtId="0" fontId="12" fillId="4" borderId="0" xfId="0" applyFont="1" applyFill="1" applyBorder="1"/>
    <xf numFmtId="0" fontId="7" fillId="4" borderId="0" xfId="0" applyFont="1" applyFill="1" applyBorder="1"/>
    <xf numFmtId="0" fontId="19" fillId="3" borderId="23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0" fillId="2" borderId="50" xfId="0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7" fillId="2" borderId="67" xfId="0" applyFont="1" applyFill="1" applyBorder="1" applyAlignment="1">
      <alignment horizontal="center" wrapText="1"/>
    </xf>
    <xf numFmtId="0" fontId="0" fillId="2" borderId="44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7" fillId="0" borderId="42" xfId="0" applyFont="1" applyBorder="1" applyAlignment="1">
      <alignment horizontal="center" wrapText="1"/>
    </xf>
    <xf numFmtId="0" fontId="0" fillId="2" borderId="35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46" xfId="0" applyBorder="1" applyAlignment="1">
      <alignment wrapText="1"/>
    </xf>
    <xf numFmtId="0" fontId="17" fillId="2" borderId="62" xfId="0" applyFont="1" applyFill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2" borderId="68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5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2" borderId="39" xfId="0" applyFont="1" applyFill="1" applyBorder="1" applyAlignment="1">
      <alignment horizontal="center" wrapText="1"/>
    </xf>
    <xf numFmtId="0" fontId="17" fillId="2" borderId="37" xfId="0" applyFont="1" applyFill="1" applyBorder="1" applyAlignment="1">
      <alignment horizontal="center" wrapText="1"/>
    </xf>
    <xf numFmtId="0" fontId="17" fillId="2" borderId="55" xfId="0" applyFont="1" applyFill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41" xfId="0" applyFont="1" applyBorder="1" applyAlignment="1">
      <alignment horizontal="center" wrapText="1"/>
    </xf>
    <xf numFmtId="0" fontId="0" fillId="0" borderId="4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6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3" borderId="46" xfId="0" applyFont="1" applyFill="1" applyBorder="1"/>
    <xf numFmtId="0" fontId="0" fillId="0" borderId="11" xfId="0" applyFont="1" applyFill="1" applyBorder="1"/>
    <xf numFmtId="0" fontId="25" fillId="0" borderId="0" xfId="0" applyFont="1" applyFill="1" applyBorder="1" applyAlignment="1">
      <alignment vertical="center" wrapText="1"/>
    </xf>
    <xf numFmtId="0" fontId="17" fillId="2" borderId="0" xfId="0" applyFont="1" applyFill="1"/>
    <xf numFmtId="0" fontId="26" fillId="4" borderId="0" xfId="0" applyFont="1" applyFill="1" applyBorder="1"/>
    <xf numFmtId="0" fontId="27" fillId="0" borderId="0" xfId="0" applyFont="1"/>
    <xf numFmtId="3" fontId="0" fillId="2" borderId="13" xfId="0" applyNumberFormat="1" applyFont="1" applyFill="1" applyBorder="1" applyAlignment="1"/>
    <xf numFmtId="3" fontId="3" fillId="2" borderId="2" xfId="0" applyNumberFormat="1" applyFont="1" applyFill="1" applyBorder="1"/>
    <xf numFmtId="0" fontId="28" fillId="0" borderId="0" xfId="0" applyFont="1" applyAlignment="1"/>
    <xf numFmtId="0" fontId="29" fillId="0" borderId="0" xfId="0" applyFont="1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0" fontId="0" fillId="0" borderId="1" xfId="0" applyFill="1" applyBorder="1"/>
    <xf numFmtId="0" fontId="0" fillId="0" borderId="1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3" borderId="10" xfId="0" applyFill="1" applyBorder="1"/>
    <xf numFmtId="0" fontId="0" fillId="0" borderId="48" xfId="0" applyFill="1" applyBorder="1"/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Border="1" applyAlignment="1">
      <alignment vertical="top"/>
    </xf>
    <xf numFmtId="0" fontId="28" fillId="0" borderId="0" xfId="0" applyFont="1"/>
    <xf numFmtId="0" fontId="30" fillId="0" borderId="0" xfId="0" applyFont="1" applyFill="1" applyBorder="1" applyAlignment="1">
      <alignment vertical="center" wrapText="1"/>
    </xf>
    <xf numFmtId="0" fontId="3" fillId="3" borderId="49" xfId="0" applyFont="1" applyFill="1" applyBorder="1" applyAlignment="1">
      <alignment horizontal="center" vertical="center"/>
    </xf>
    <xf numFmtId="0" fontId="0" fillId="0" borderId="53" xfId="0" applyFill="1" applyBorder="1"/>
    <xf numFmtId="9" fontId="0" fillId="2" borderId="53" xfId="0" applyNumberFormat="1" applyFill="1" applyBorder="1"/>
    <xf numFmtId="0" fontId="3" fillId="3" borderId="49" xfId="0" applyFont="1" applyFill="1" applyBorder="1" applyAlignment="1">
      <alignment horizont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wrapText="1"/>
    </xf>
    <xf numFmtId="3" fontId="3" fillId="2" borderId="13" xfId="0" applyNumberFormat="1" applyFont="1" applyFill="1" applyBorder="1" applyAlignment="1"/>
    <xf numFmtId="0" fontId="0" fillId="2" borderId="27" xfId="0" applyFont="1" applyFill="1" applyBorder="1"/>
    <xf numFmtId="0" fontId="0" fillId="2" borderId="28" xfId="0" applyFont="1" applyFill="1" applyBorder="1"/>
    <xf numFmtId="0" fontId="0" fillId="2" borderId="30" xfId="0" applyFont="1" applyFill="1" applyBorder="1"/>
    <xf numFmtId="0" fontId="3" fillId="3" borderId="26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2" fontId="3" fillId="3" borderId="7" xfId="0" applyNumberFormat="1" applyFont="1" applyFill="1" applyBorder="1" applyAlignment="1">
      <alignment wrapText="1"/>
    </xf>
    <xf numFmtId="0" fontId="3" fillId="2" borderId="22" xfId="0" applyFont="1" applyFill="1" applyBorder="1"/>
    <xf numFmtId="0" fontId="0" fillId="2" borderId="1" xfId="0" applyFont="1" applyFill="1" applyBorder="1"/>
    <xf numFmtId="0" fontId="3" fillId="3" borderId="24" xfId="0" applyFont="1" applyFill="1" applyBorder="1" applyAlignment="1">
      <alignment wrapText="1"/>
    </xf>
    <xf numFmtId="165" fontId="0" fillId="0" borderId="1" xfId="1" applyNumberFormat="1" applyFont="1" applyFill="1" applyBorder="1" applyAlignment="1"/>
    <xf numFmtId="165" fontId="0" fillId="0" borderId="1" xfId="1" applyNumberFormat="1" applyFont="1" applyFill="1" applyBorder="1" applyAlignment="1">
      <alignment horizontal="center"/>
    </xf>
    <xf numFmtId="0" fontId="18" fillId="3" borderId="43" xfId="0" applyFont="1" applyFill="1" applyBorder="1" applyAlignment="1">
      <alignment horizontal="left" vertical="top" wrapText="1"/>
    </xf>
    <xf numFmtId="0" fontId="18" fillId="3" borderId="52" xfId="0" applyFont="1" applyFill="1" applyBorder="1" applyAlignment="1">
      <alignment horizontal="left" vertical="top" wrapText="1"/>
    </xf>
    <xf numFmtId="0" fontId="18" fillId="3" borderId="53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8" fillId="3" borderId="37" xfId="0" applyFont="1" applyFill="1" applyBorder="1" applyAlignment="1">
      <alignment horizontal="left" vertical="top" wrapText="1"/>
    </xf>
    <xf numFmtId="0" fontId="18" fillId="3" borderId="55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0" borderId="48" xfId="0" applyBorder="1" applyAlignment="1"/>
    <xf numFmtId="0" fontId="0" fillId="0" borderId="48" xfId="0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2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70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3" fillId="3" borderId="58" xfId="0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</cellXfs>
  <cellStyles count="7">
    <cellStyle name="Besøgt link" xfId="4" builtinId="9" hidden="1"/>
    <cellStyle name="Besøgt link" xfId="6" builtinId="9" hidden="1"/>
    <cellStyle name="Komma" xfId="1" builtinId="3"/>
    <cellStyle name="Link" xfId="3" builtinId="8" hidden="1"/>
    <cellStyle name="Link" xfId="5" builtinId="8" hidden="1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A56"/>
  <sheetViews>
    <sheetView topLeftCell="B2" zoomScale="95" zoomScaleNormal="95" workbookViewId="0">
      <selection activeCell="B2" sqref="B2"/>
    </sheetView>
  </sheetViews>
  <sheetFormatPr defaultColWidth="9.140625" defaultRowHeight="15" x14ac:dyDescent="0.25"/>
  <cols>
    <col min="1" max="1" width="2.42578125" style="2" customWidth="1"/>
    <col min="2" max="2" width="53.5703125" style="40" customWidth="1"/>
    <col min="3" max="40" width="10.7109375" style="2" customWidth="1"/>
    <col min="41" max="16384" width="9.140625" style="2"/>
  </cols>
  <sheetData>
    <row r="1" spans="2:19" ht="21" x14ac:dyDescent="0.35">
      <c r="B1" s="236"/>
      <c r="M1" s="169" t="s">
        <v>102</v>
      </c>
      <c r="N1" s="231"/>
      <c r="O1" s="231"/>
      <c r="P1" s="231"/>
      <c r="Q1" s="231"/>
      <c r="R1" s="231"/>
    </row>
    <row r="2" spans="2:19" ht="26.25" customHeight="1" x14ac:dyDescent="0.35">
      <c r="B2" s="236" t="s">
        <v>112</v>
      </c>
      <c r="C2" s="83"/>
    </row>
    <row r="3" spans="2:19" s="38" customFormat="1" x14ac:dyDescent="0.25">
      <c r="B3" s="16" t="s">
        <v>118</v>
      </c>
    </row>
    <row r="4" spans="2:19" ht="15.75" thickBot="1" x14ac:dyDescent="0.3">
      <c r="B4" s="39"/>
    </row>
    <row r="5" spans="2:19" x14ac:dyDescent="0.25">
      <c r="B5" s="201"/>
      <c r="C5" s="282">
        <v>2020</v>
      </c>
      <c r="D5" s="283"/>
      <c r="E5" s="283"/>
      <c r="F5" s="283"/>
      <c r="G5" s="283">
        <v>2021</v>
      </c>
      <c r="H5" s="283"/>
      <c r="I5" s="283"/>
      <c r="J5" s="283"/>
      <c r="K5" s="283">
        <v>2022</v>
      </c>
      <c r="L5" s="283"/>
      <c r="M5" s="283"/>
      <c r="N5" s="284"/>
      <c r="O5" s="285">
        <v>2020</v>
      </c>
      <c r="P5" s="287">
        <v>2021</v>
      </c>
      <c r="Q5" s="289">
        <v>2022</v>
      </c>
      <c r="R5" s="278" t="s">
        <v>0</v>
      </c>
    </row>
    <row r="6" spans="2:19" ht="15.75" thickBot="1" x14ac:dyDescent="0.3">
      <c r="B6" s="202"/>
      <c r="C6" s="41" t="s">
        <v>15</v>
      </c>
      <c r="D6" s="42" t="s">
        <v>16</v>
      </c>
      <c r="E6" s="43" t="s">
        <v>17</v>
      </c>
      <c r="F6" s="42" t="s">
        <v>18</v>
      </c>
      <c r="G6" s="43" t="s">
        <v>15</v>
      </c>
      <c r="H6" s="42" t="s">
        <v>16</v>
      </c>
      <c r="I6" s="43" t="s">
        <v>17</v>
      </c>
      <c r="J6" s="42" t="s">
        <v>18</v>
      </c>
      <c r="K6" s="43" t="s">
        <v>15</v>
      </c>
      <c r="L6" s="42" t="s">
        <v>16</v>
      </c>
      <c r="M6" s="43" t="s">
        <v>17</v>
      </c>
      <c r="N6" s="44" t="s">
        <v>18</v>
      </c>
      <c r="O6" s="286"/>
      <c r="P6" s="288"/>
      <c r="Q6" s="290"/>
      <c r="R6" s="279"/>
    </row>
    <row r="7" spans="2:19" ht="18" customHeight="1" thickBot="1" x14ac:dyDescent="0.3">
      <c r="B7" s="275" t="s">
        <v>20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14"/>
    </row>
    <row r="8" spans="2:19" ht="18" customHeight="1" x14ac:dyDescent="0.25">
      <c r="B8" s="45" t="s">
        <v>27</v>
      </c>
      <c r="C8" s="181">
        <v>10</v>
      </c>
      <c r="D8" s="181"/>
      <c r="E8" s="181"/>
      <c r="F8" s="182"/>
      <c r="G8" s="207"/>
      <c r="H8" s="208"/>
      <c r="I8" s="208"/>
      <c r="J8" s="209"/>
      <c r="K8" s="204"/>
      <c r="L8" s="181"/>
      <c r="M8" s="181"/>
      <c r="N8" s="182"/>
      <c r="O8" s="129">
        <f>SUM(C8:F8)</f>
        <v>10</v>
      </c>
      <c r="P8" s="130">
        <f>SUM(G8:J8)</f>
        <v>0</v>
      </c>
      <c r="Q8" s="183">
        <f>SUM(K8:N8)</f>
        <v>0</v>
      </c>
      <c r="R8" s="106">
        <f>SUM(O8:Q8)</f>
        <v>10</v>
      </c>
      <c r="S8" s="14"/>
    </row>
    <row r="9" spans="2:19" ht="18" customHeight="1" x14ac:dyDescent="0.25">
      <c r="B9" s="46" t="s">
        <v>28</v>
      </c>
      <c r="C9" s="184"/>
      <c r="D9" s="184"/>
      <c r="E9" s="184"/>
      <c r="F9" s="185"/>
      <c r="G9" s="210"/>
      <c r="H9" s="184"/>
      <c r="I9" s="184"/>
      <c r="J9" s="211"/>
      <c r="K9" s="205"/>
      <c r="L9" s="184"/>
      <c r="M9" s="184"/>
      <c r="N9" s="185"/>
      <c r="O9" s="132">
        <f t="shared" ref="O9:O13" si="0">SUM(C9:F9)</f>
        <v>0</v>
      </c>
      <c r="P9" s="133">
        <f t="shared" ref="P9:P13" si="1">SUM(G9:J9)</f>
        <v>0</v>
      </c>
      <c r="Q9" s="186">
        <f t="shared" ref="Q9:Q13" si="2">SUM(K9:N9)</f>
        <v>0</v>
      </c>
      <c r="R9" s="187">
        <f t="shared" ref="R9:R13" si="3">SUM(O9:Q9)</f>
        <v>0</v>
      </c>
      <c r="S9" s="14"/>
    </row>
    <row r="10" spans="2:19" ht="18" customHeight="1" x14ac:dyDescent="0.25">
      <c r="B10" s="46" t="s">
        <v>29</v>
      </c>
      <c r="C10" s="184"/>
      <c r="D10" s="184">
        <v>10</v>
      </c>
      <c r="E10" s="184"/>
      <c r="F10" s="185"/>
      <c r="G10" s="210"/>
      <c r="H10" s="184"/>
      <c r="I10" s="184"/>
      <c r="J10" s="211"/>
      <c r="K10" s="205"/>
      <c r="L10" s="184"/>
      <c r="M10" s="184"/>
      <c r="N10" s="185"/>
      <c r="O10" s="132">
        <f t="shared" si="0"/>
        <v>10</v>
      </c>
      <c r="P10" s="133">
        <f t="shared" si="1"/>
        <v>0</v>
      </c>
      <c r="Q10" s="186">
        <f t="shared" si="2"/>
        <v>0</v>
      </c>
      <c r="R10" s="187">
        <f t="shared" si="3"/>
        <v>10</v>
      </c>
      <c r="S10" s="14"/>
    </row>
    <row r="11" spans="2:19" ht="18" customHeight="1" x14ac:dyDescent="0.25">
      <c r="B11" s="46" t="s">
        <v>30</v>
      </c>
      <c r="C11" s="184"/>
      <c r="D11" s="184"/>
      <c r="E11" s="184"/>
      <c r="F11" s="185"/>
      <c r="G11" s="210"/>
      <c r="H11" s="184"/>
      <c r="I11" s="184"/>
      <c r="J11" s="211"/>
      <c r="K11" s="205"/>
      <c r="L11" s="184"/>
      <c r="M11" s="184"/>
      <c r="N11" s="185"/>
      <c r="O11" s="132">
        <f t="shared" si="0"/>
        <v>0</v>
      </c>
      <c r="P11" s="133">
        <f t="shared" si="1"/>
        <v>0</v>
      </c>
      <c r="Q11" s="186">
        <f t="shared" si="2"/>
        <v>0</v>
      </c>
      <c r="R11" s="187">
        <f t="shared" si="3"/>
        <v>0</v>
      </c>
      <c r="S11" s="14"/>
    </row>
    <row r="12" spans="2:19" ht="18" customHeight="1" x14ac:dyDescent="0.25">
      <c r="B12" s="46" t="s">
        <v>31</v>
      </c>
      <c r="C12" s="184"/>
      <c r="D12" s="184"/>
      <c r="E12" s="184"/>
      <c r="F12" s="185"/>
      <c r="G12" s="210"/>
      <c r="H12" s="184"/>
      <c r="I12" s="184"/>
      <c r="J12" s="211"/>
      <c r="K12" s="205"/>
      <c r="L12" s="184"/>
      <c r="M12" s="184"/>
      <c r="N12" s="185"/>
      <c r="O12" s="132">
        <f t="shared" si="0"/>
        <v>0</v>
      </c>
      <c r="P12" s="133">
        <f t="shared" si="1"/>
        <v>0</v>
      </c>
      <c r="Q12" s="186">
        <f t="shared" si="2"/>
        <v>0</v>
      </c>
      <c r="R12" s="187">
        <f t="shared" si="3"/>
        <v>0</v>
      </c>
      <c r="S12" s="14"/>
    </row>
    <row r="13" spans="2:19" ht="18" customHeight="1" x14ac:dyDescent="0.25">
      <c r="B13" s="46" t="s">
        <v>32</v>
      </c>
      <c r="C13" s="184"/>
      <c r="D13" s="184"/>
      <c r="E13" s="184"/>
      <c r="F13" s="185"/>
      <c r="G13" s="210"/>
      <c r="H13" s="184"/>
      <c r="I13" s="184"/>
      <c r="J13" s="211"/>
      <c r="K13" s="205"/>
      <c r="L13" s="184"/>
      <c r="M13" s="184"/>
      <c r="N13" s="185"/>
      <c r="O13" s="132">
        <f t="shared" si="0"/>
        <v>0</v>
      </c>
      <c r="P13" s="133">
        <f t="shared" si="1"/>
        <v>0</v>
      </c>
      <c r="Q13" s="186">
        <f t="shared" si="2"/>
        <v>0</v>
      </c>
      <c r="R13" s="187">
        <f t="shared" si="3"/>
        <v>0</v>
      </c>
      <c r="S13" s="14"/>
    </row>
    <row r="14" spans="2:19" ht="18" customHeight="1" thickBot="1" x14ac:dyDescent="0.3">
      <c r="B14" s="91" t="s">
        <v>84</v>
      </c>
      <c r="C14" s="188">
        <f>SUM(C8:C13)</f>
        <v>10</v>
      </c>
      <c r="D14" s="188">
        <f t="shared" ref="D14:R14" si="4">SUM(D8:D13)</f>
        <v>10</v>
      </c>
      <c r="E14" s="188">
        <f t="shared" si="4"/>
        <v>0</v>
      </c>
      <c r="F14" s="203">
        <f t="shared" si="4"/>
        <v>0</v>
      </c>
      <c r="G14" s="212">
        <f t="shared" si="4"/>
        <v>0</v>
      </c>
      <c r="H14" s="213">
        <f t="shared" si="4"/>
        <v>0</v>
      </c>
      <c r="I14" s="213">
        <f t="shared" si="4"/>
        <v>0</v>
      </c>
      <c r="J14" s="214">
        <f t="shared" si="4"/>
        <v>0</v>
      </c>
      <c r="K14" s="206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  <c r="O14" s="132">
        <f t="shared" si="4"/>
        <v>20</v>
      </c>
      <c r="P14" s="133">
        <f t="shared" si="4"/>
        <v>0</v>
      </c>
      <c r="Q14" s="186">
        <f t="shared" si="4"/>
        <v>0</v>
      </c>
      <c r="R14" s="187">
        <f t="shared" si="4"/>
        <v>20</v>
      </c>
      <c r="S14" s="14"/>
    </row>
    <row r="15" spans="2:19" ht="18" customHeight="1" thickBot="1" x14ac:dyDescent="0.3">
      <c r="B15" s="275" t="s">
        <v>21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7"/>
      <c r="S15" s="14"/>
    </row>
    <row r="16" spans="2:19" ht="18" customHeight="1" x14ac:dyDescent="0.25">
      <c r="B16" s="45" t="s">
        <v>33</v>
      </c>
      <c r="C16" s="181"/>
      <c r="D16" s="181"/>
      <c r="E16" s="181"/>
      <c r="F16" s="182"/>
      <c r="G16" s="207"/>
      <c r="H16" s="208"/>
      <c r="I16" s="208"/>
      <c r="J16" s="209"/>
      <c r="K16" s="204"/>
      <c r="L16" s="181"/>
      <c r="M16" s="181"/>
      <c r="N16" s="182"/>
      <c r="O16" s="129">
        <f>SUM(C16:F16)</f>
        <v>0</v>
      </c>
      <c r="P16" s="130">
        <f>SUM(G16:J16)</f>
        <v>0</v>
      </c>
      <c r="Q16" s="183">
        <f>SUM(K16:N16)</f>
        <v>0</v>
      </c>
      <c r="R16" s="106">
        <f>SUM(O16:Q16)</f>
        <v>0</v>
      </c>
      <c r="S16" s="14"/>
    </row>
    <row r="17" spans="2:19" ht="18" customHeight="1" x14ac:dyDescent="0.25">
      <c r="B17" s="46" t="s">
        <v>34</v>
      </c>
      <c r="C17" s="184"/>
      <c r="D17" s="184"/>
      <c r="E17" s="184"/>
      <c r="F17" s="185"/>
      <c r="G17" s="210"/>
      <c r="H17" s="184"/>
      <c r="I17" s="184"/>
      <c r="J17" s="211"/>
      <c r="K17" s="205"/>
      <c r="L17" s="184"/>
      <c r="M17" s="184"/>
      <c r="N17" s="185"/>
      <c r="O17" s="132">
        <f>SUM(C17:F17)</f>
        <v>0</v>
      </c>
      <c r="P17" s="133">
        <f>SUM(G17:J17)</f>
        <v>0</v>
      </c>
      <c r="Q17" s="186">
        <f t="shared" ref="Q17:Q21" si="5">SUM(K17:N17)</f>
        <v>0</v>
      </c>
      <c r="R17" s="187">
        <f t="shared" ref="R17:R21" si="6">SUM(O17:Q17)</f>
        <v>0</v>
      </c>
      <c r="S17" s="14"/>
    </row>
    <row r="18" spans="2:19" ht="18" customHeight="1" x14ac:dyDescent="0.25">
      <c r="B18" s="46" t="s">
        <v>35</v>
      </c>
      <c r="C18" s="184"/>
      <c r="D18" s="184"/>
      <c r="E18" s="184"/>
      <c r="F18" s="185"/>
      <c r="G18" s="210"/>
      <c r="H18" s="184"/>
      <c r="I18" s="184"/>
      <c r="J18" s="211"/>
      <c r="K18" s="205"/>
      <c r="L18" s="184"/>
      <c r="M18" s="184"/>
      <c r="N18" s="185"/>
      <c r="O18" s="132">
        <f t="shared" ref="O18:O21" si="7">SUM(C18:F18)</f>
        <v>0</v>
      </c>
      <c r="P18" s="133">
        <f t="shared" ref="P18:P21" si="8">SUM(G18:J18)</f>
        <v>0</v>
      </c>
      <c r="Q18" s="186">
        <f t="shared" si="5"/>
        <v>0</v>
      </c>
      <c r="R18" s="187">
        <f t="shared" si="6"/>
        <v>0</v>
      </c>
      <c r="S18" s="14"/>
    </row>
    <row r="19" spans="2:19" ht="18" customHeight="1" x14ac:dyDescent="0.25">
      <c r="B19" s="46" t="s">
        <v>36</v>
      </c>
      <c r="C19" s="184"/>
      <c r="D19" s="184"/>
      <c r="E19" s="184"/>
      <c r="F19" s="185"/>
      <c r="G19" s="210"/>
      <c r="H19" s="184"/>
      <c r="I19" s="184"/>
      <c r="J19" s="211"/>
      <c r="K19" s="205"/>
      <c r="L19" s="184"/>
      <c r="M19" s="184"/>
      <c r="N19" s="185"/>
      <c r="O19" s="132">
        <f t="shared" si="7"/>
        <v>0</v>
      </c>
      <c r="P19" s="133">
        <f t="shared" si="8"/>
        <v>0</v>
      </c>
      <c r="Q19" s="186">
        <f t="shared" si="5"/>
        <v>0</v>
      </c>
      <c r="R19" s="187">
        <f t="shared" si="6"/>
        <v>0</v>
      </c>
      <c r="S19" s="14"/>
    </row>
    <row r="20" spans="2:19" ht="18" customHeight="1" x14ac:dyDescent="0.25">
      <c r="B20" s="46" t="s">
        <v>37</v>
      </c>
      <c r="C20" s="184"/>
      <c r="D20" s="184"/>
      <c r="E20" s="184"/>
      <c r="F20" s="185"/>
      <c r="G20" s="210"/>
      <c r="H20" s="184"/>
      <c r="I20" s="184"/>
      <c r="J20" s="211"/>
      <c r="K20" s="205"/>
      <c r="L20" s="184"/>
      <c r="M20" s="184"/>
      <c r="N20" s="185"/>
      <c r="O20" s="132">
        <f t="shared" si="7"/>
        <v>0</v>
      </c>
      <c r="P20" s="133">
        <f t="shared" si="8"/>
        <v>0</v>
      </c>
      <c r="Q20" s="186">
        <f t="shared" si="5"/>
        <v>0</v>
      </c>
      <c r="R20" s="187">
        <f t="shared" si="6"/>
        <v>0</v>
      </c>
      <c r="S20" s="14"/>
    </row>
    <row r="21" spans="2:19" ht="18" customHeight="1" x14ac:dyDescent="0.25">
      <c r="B21" s="46" t="s">
        <v>38</v>
      </c>
      <c r="C21" s="184"/>
      <c r="D21" s="184"/>
      <c r="E21" s="184"/>
      <c r="F21" s="185"/>
      <c r="G21" s="210"/>
      <c r="H21" s="184"/>
      <c r="I21" s="184"/>
      <c r="J21" s="211"/>
      <c r="K21" s="205"/>
      <c r="L21" s="184"/>
      <c r="M21" s="184"/>
      <c r="N21" s="185"/>
      <c r="O21" s="132">
        <f t="shared" si="7"/>
        <v>0</v>
      </c>
      <c r="P21" s="133">
        <f t="shared" si="8"/>
        <v>0</v>
      </c>
      <c r="Q21" s="186">
        <f t="shared" si="5"/>
        <v>0</v>
      </c>
      <c r="R21" s="187">
        <f t="shared" si="6"/>
        <v>0</v>
      </c>
      <c r="S21" s="14"/>
    </row>
    <row r="22" spans="2:19" ht="18" customHeight="1" thickBot="1" x14ac:dyDescent="0.3">
      <c r="B22" s="91" t="s">
        <v>84</v>
      </c>
      <c r="C22" s="188">
        <f>SUM(C16:C21)</f>
        <v>0</v>
      </c>
      <c r="D22" s="188">
        <f t="shared" ref="D22" si="9">SUM(D16:D21)</f>
        <v>0</v>
      </c>
      <c r="E22" s="188">
        <f t="shared" ref="E22" si="10">SUM(E16:E21)</f>
        <v>0</v>
      </c>
      <c r="F22" s="203">
        <f t="shared" ref="F22" si="11">SUM(F16:F21)</f>
        <v>0</v>
      </c>
      <c r="G22" s="212">
        <f t="shared" ref="G22" si="12">SUM(G16:G21)</f>
        <v>0</v>
      </c>
      <c r="H22" s="213">
        <f t="shared" ref="H22" si="13">SUM(H16:H21)</f>
        <v>0</v>
      </c>
      <c r="I22" s="213">
        <f t="shared" ref="I22" si="14">SUM(I16:I21)</f>
        <v>0</v>
      </c>
      <c r="J22" s="214">
        <f t="shared" ref="J22" si="15">SUM(J16:J21)</f>
        <v>0</v>
      </c>
      <c r="K22" s="206">
        <f t="shared" ref="K22" si="16">SUM(K16:K21)</f>
        <v>0</v>
      </c>
      <c r="L22" s="188">
        <f t="shared" ref="L22" si="17">SUM(L16:L21)</f>
        <v>0</v>
      </c>
      <c r="M22" s="188">
        <f t="shared" ref="M22" si="18">SUM(M16:M21)</f>
        <v>0</v>
      </c>
      <c r="N22" s="188">
        <f t="shared" ref="N22" si="19">SUM(N16:N21)</f>
        <v>0</v>
      </c>
      <c r="O22" s="132">
        <f t="shared" ref="O22" si="20">SUM(O16:O21)</f>
        <v>0</v>
      </c>
      <c r="P22" s="133">
        <f t="shared" ref="P22" si="21">SUM(P16:P21)</f>
        <v>0</v>
      </c>
      <c r="Q22" s="186">
        <f t="shared" ref="Q22" si="22">SUM(Q16:Q21)</f>
        <v>0</v>
      </c>
      <c r="R22" s="187">
        <f t="shared" ref="R22" si="23">SUM(R16:R21)</f>
        <v>0</v>
      </c>
      <c r="S22" s="14"/>
    </row>
    <row r="23" spans="2:19" ht="18" customHeight="1" thickBot="1" x14ac:dyDescent="0.3">
      <c r="B23" s="275" t="s">
        <v>39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  <c r="S23" s="14"/>
    </row>
    <row r="24" spans="2:19" ht="18" customHeight="1" x14ac:dyDescent="0.25">
      <c r="B24" s="45" t="s">
        <v>40</v>
      </c>
      <c r="C24" s="181"/>
      <c r="D24" s="181"/>
      <c r="E24" s="181"/>
      <c r="F24" s="182"/>
      <c r="G24" s="207"/>
      <c r="H24" s="208"/>
      <c r="I24" s="208"/>
      <c r="J24" s="209"/>
      <c r="K24" s="204"/>
      <c r="L24" s="181"/>
      <c r="M24" s="181"/>
      <c r="N24" s="182"/>
      <c r="O24" s="129">
        <f t="shared" ref="O24:O29" si="24">SUM(C24:F24)</f>
        <v>0</v>
      </c>
      <c r="P24" s="130">
        <f t="shared" ref="P24:P29" si="25">SUM(G24:J24)</f>
        <v>0</v>
      </c>
      <c r="Q24" s="183">
        <f>SUM(K24:N24)</f>
        <v>0</v>
      </c>
      <c r="R24" s="106">
        <f>SUM(O24:Q24)</f>
        <v>0</v>
      </c>
      <c r="S24" s="14"/>
    </row>
    <row r="25" spans="2:19" ht="18" customHeight="1" x14ac:dyDescent="0.25">
      <c r="B25" s="46" t="s">
        <v>41</v>
      </c>
      <c r="C25" s="184"/>
      <c r="D25" s="184"/>
      <c r="E25" s="184"/>
      <c r="F25" s="185"/>
      <c r="G25" s="210"/>
      <c r="H25" s="184"/>
      <c r="I25" s="184"/>
      <c r="J25" s="211"/>
      <c r="K25" s="205"/>
      <c r="L25" s="184"/>
      <c r="M25" s="184"/>
      <c r="N25" s="185"/>
      <c r="O25" s="132">
        <f t="shared" si="24"/>
        <v>0</v>
      </c>
      <c r="P25" s="133">
        <f t="shared" si="25"/>
        <v>0</v>
      </c>
      <c r="Q25" s="186">
        <f t="shared" ref="Q25:Q29" si="26">SUM(K25:N25)</f>
        <v>0</v>
      </c>
      <c r="R25" s="187">
        <f t="shared" ref="R25:R29" si="27">SUM(O25:Q25)</f>
        <v>0</v>
      </c>
      <c r="S25" s="14"/>
    </row>
    <row r="26" spans="2:19" ht="18" customHeight="1" x14ac:dyDescent="0.25">
      <c r="B26" s="46" t="s">
        <v>42</v>
      </c>
      <c r="C26" s="184"/>
      <c r="D26" s="184"/>
      <c r="E26" s="184"/>
      <c r="F26" s="185"/>
      <c r="G26" s="210"/>
      <c r="H26" s="184"/>
      <c r="I26" s="184"/>
      <c r="J26" s="211"/>
      <c r="K26" s="205"/>
      <c r="L26" s="184"/>
      <c r="M26" s="184"/>
      <c r="N26" s="185"/>
      <c r="O26" s="132">
        <f t="shared" si="24"/>
        <v>0</v>
      </c>
      <c r="P26" s="133">
        <f t="shared" si="25"/>
        <v>0</v>
      </c>
      <c r="Q26" s="186">
        <f t="shared" si="26"/>
        <v>0</v>
      </c>
      <c r="R26" s="187">
        <f t="shared" si="27"/>
        <v>0</v>
      </c>
      <c r="S26" s="14"/>
    </row>
    <row r="27" spans="2:19" ht="18" customHeight="1" x14ac:dyDescent="0.25">
      <c r="B27" s="46" t="s">
        <v>43</v>
      </c>
      <c r="C27" s="184"/>
      <c r="D27" s="184"/>
      <c r="E27" s="184"/>
      <c r="F27" s="185"/>
      <c r="G27" s="210"/>
      <c r="H27" s="184"/>
      <c r="I27" s="184"/>
      <c r="J27" s="211"/>
      <c r="K27" s="205"/>
      <c r="L27" s="184"/>
      <c r="M27" s="184"/>
      <c r="N27" s="185"/>
      <c r="O27" s="132">
        <f t="shared" si="24"/>
        <v>0</v>
      </c>
      <c r="P27" s="133">
        <f t="shared" si="25"/>
        <v>0</v>
      </c>
      <c r="Q27" s="186">
        <f t="shared" si="26"/>
        <v>0</v>
      </c>
      <c r="R27" s="187">
        <f t="shared" si="27"/>
        <v>0</v>
      </c>
      <c r="S27" s="14"/>
    </row>
    <row r="28" spans="2:19" ht="18" customHeight="1" x14ac:dyDescent="0.25">
      <c r="B28" s="46" t="s">
        <v>44</v>
      </c>
      <c r="C28" s="184"/>
      <c r="D28" s="184"/>
      <c r="E28" s="184"/>
      <c r="F28" s="185"/>
      <c r="G28" s="210"/>
      <c r="H28" s="184"/>
      <c r="I28" s="184"/>
      <c r="J28" s="211"/>
      <c r="K28" s="205"/>
      <c r="L28" s="184"/>
      <c r="M28" s="184"/>
      <c r="N28" s="185"/>
      <c r="O28" s="132">
        <f t="shared" si="24"/>
        <v>0</v>
      </c>
      <c r="P28" s="133">
        <f t="shared" si="25"/>
        <v>0</v>
      </c>
      <c r="Q28" s="186">
        <f t="shared" si="26"/>
        <v>0</v>
      </c>
      <c r="R28" s="187">
        <f t="shared" si="27"/>
        <v>0</v>
      </c>
      <c r="S28" s="14"/>
    </row>
    <row r="29" spans="2:19" ht="18" customHeight="1" x14ac:dyDescent="0.25">
      <c r="B29" s="46" t="s">
        <v>45</v>
      </c>
      <c r="C29" s="184"/>
      <c r="D29" s="184"/>
      <c r="E29" s="184"/>
      <c r="F29" s="185"/>
      <c r="G29" s="210"/>
      <c r="H29" s="184"/>
      <c r="I29" s="184"/>
      <c r="J29" s="211"/>
      <c r="K29" s="205"/>
      <c r="L29" s="184"/>
      <c r="M29" s="184"/>
      <c r="N29" s="185"/>
      <c r="O29" s="132">
        <f t="shared" si="24"/>
        <v>0</v>
      </c>
      <c r="P29" s="133">
        <f t="shared" si="25"/>
        <v>0</v>
      </c>
      <c r="Q29" s="186">
        <f t="shared" si="26"/>
        <v>0</v>
      </c>
      <c r="R29" s="187">
        <f t="shared" si="27"/>
        <v>0</v>
      </c>
      <c r="S29" s="14"/>
    </row>
    <row r="30" spans="2:19" ht="18" customHeight="1" thickBot="1" x14ac:dyDescent="0.3">
      <c r="B30" s="91" t="s">
        <v>84</v>
      </c>
      <c r="C30" s="188">
        <f>SUM(C24:C29)</f>
        <v>0</v>
      </c>
      <c r="D30" s="188">
        <f t="shared" ref="D30" si="28">SUM(D24:D29)</f>
        <v>0</v>
      </c>
      <c r="E30" s="188">
        <f t="shared" ref="E30" si="29">SUM(E24:E29)</f>
        <v>0</v>
      </c>
      <c r="F30" s="203">
        <f t="shared" ref="F30" si="30">SUM(F24:F29)</f>
        <v>0</v>
      </c>
      <c r="G30" s="212">
        <f t="shared" ref="G30" si="31">SUM(G24:G29)</f>
        <v>0</v>
      </c>
      <c r="H30" s="213">
        <f t="shared" ref="H30" si="32">SUM(H24:H29)</f>
        <v>0</v>
      </c>
      <c r="I30" s="213">
        <f t="shared" ref="I30" si="33">SUM(I24:I29)</f>
        <v>0</v>
      </c>
      <c r="J30" s="214">
        <f t="shared" ref="J30" si="34">SUM(J24:J29)</f>
        <v>0</v>
      </c>
      <c r="K30" s="206">
        <f t="shared" ref="K30" si="35">SUM(K24:K29)</f>
        <v>0</v>
      </c>
      <c r="L30" s="188">
        <f t="shared" ref="L30" si="36">SUM(L24:L29)</f>
        <v>0</v>
      </c>
      <c r="M30" s="188">
        <f t="shared" ref="M30" si="37">SUM(M24:M29)</f>
        <v>0</v>
      </c>
      <c r="N30" s="188">
        <f t="shared" ref="N30" si="38">SUM(N24:N29)</f>
        <v>0</v>
      </c>
      <c r="O30" s="132">
        <f t="shared" ref="O30" si="39">SUM(O24:O29)</f>
        <v>0</v>
      </c>
      <c r="P30" s="133">
        <f t="shared" ref="P30" si="40">SUM(P24:P29)</f>
        <v>0</v>
      </c>
      <c r="Q30" s="186">
        <f t="shared" ref="Q30" si="41">SUM(Q24:Q29)</f>
        <v>0</v>
      </c>
      <c r="R30" s="187">
        <f t="shared" ref="R30" si="42">SUM(R24:R29)</f>
        <v>0</v>
      </c>
      <c r="S30" s="14"/>
    </row>
    <row r="31" spans="2:19" ht="18" customHeight="1" thickBot="1" x14ac:dyDescent="0.3">
      <c r="B31" s="275" t="s">
        <v>46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7"/>
      <c r="S31" s="14"/>
    </row>
    <row r="32" spans="2:19" ht="18" customHeight="1" x14ac:dyDescent="0.25">
      <c r="B32" s="45" t="s">
        <v>47</v>
      </c>
      <c r="C32" s="181"/>
      <c r="D32" s="181"/>
      <c r="E32" s="181"/>
      <c r="F32" s="182"/>
      <c r="G32" s="207"/>
      <c r="H32" s="208"/>
      <c r="I32" s="208"/>
      <c r="J32" s="215"/>
      <c r="K32" s="204"/>
      <c r="L32" s="181"/>
      <c r="M32" s="181"/>
      <c r="N32" s="182"/>
      <c r="O32" s="129">
        <f>SUM(C32:F32)</f>
        <v>0</v>
      </c>
      <c r="P32" s="130">
        <f>SUM(G32:J32)</f>
        <v>0</v>
      </c>
      <c r="Q32" s="183">
        <f>SUM(K32:N32)</f>
        <v>0</v>
      </c>
      <c r="R32" s="106">
        <f>SUM(O32:Q32)</f>
        <v>0</v>
      </c>
      <c r="S32" s="14"/>
    </row>
    <row r="33" spans="2:27" ht="18" customHeight="1" x14ac:dyDescent="0.25">
      <c r="B33" s="46" t="s">
        <v>48</v>
      </c>
      <c r="C33" s="184"/>
      <c r="D33" s="184"/>
      <c r="E33" s="184"/>
      <c r="F33" s="185"/>
      <c r="G33" s="210"/>
      <c r="H33" s="184"/>
      <c r="I33" s="184"/>
      <c r="J33" s="216"/>
      <c r="K33" s="205"/>
      <c r="L33" s="184"/>
      <c r="M33" s="184"/>
      <c r="N33" s="185"/>
      <c r="O33" s="132">
        <f t="shared" ref="O33:O37" si="43">SUM(C33:F33)</f>
        <v>0</v>
      </c>
      <c r="P33" s="133">
        <f t="shared" ref="P33:P37" si="44">SUM(G33:J33)</f>
        <v>0</v>
      </c>
      <c r="Q33" s="186">
        <f t="shared" ref="Q33:Q37" si="45">SUM(K33:N33)</f>
        <v>0</v>
      </c>
      <c r="R33" s="187">
        <f t="shared" ref="R33:R37" si="46">SUM(O33:Q33)</f>
        <v>0</v>
      </c>
      <c r="S33" s="14"/>
    </row>
    <row r="34" spans="2:27" ht="18" customHeight="1" x14ac:dyDescent="0.25">
      <c r="B34" s="46" t="s">
        <v>49</v>
      </c>
      <c r="C34" s="184"/>
      <c r="D34" s="184"/>
      <c r="E34" s="184"/>
      <c r="F34" s="185"/>
      <c r="G34" s="210"/>
      <c r="H34" s="184"/>
      <c r="I34" s="184"/>
      <c r="J34" s="216"/>
      <c r="K34" s="205"/>
      <c r="L34" s="184"/>
      <c r="M34" s="184"/>
      <c r="N34" s="185"/>
      <c r="O34" s="132">
        <f t="shared" si="43"/>
        <v>0</v>
      </c>
      <c r="P34" s="133">
        <f t="shared" si="44"/>
        <v>0</v>
      </c>
      <c r="Q34" s="186">
        <f t="shared" si="45"/>
        <v>0</v>
      </c>
      <c r="R34" s="187">
        <f t="shared" si="46"/>
        <v>0</v>
      </c>
      <c r="S34" s="14"/>
    </row>
    <row r="35" spans="2:27" ht="18" customHeight="1" x14ac:dyDescent="0.25">
      <c r="B35" s="46" t="s">
        <v>50</v>
      </c>
      <c r="C35" s="184"/>
      <c r="D35" s="184"/>
      <c r="E35" s="184"/>
      <c r="F35" s="185"/>
      <c r="G35" s="210"/>
      <c r="H35" s="184"/>
      <c r="I35" s="184"/>
      <c r="J35" s="216"/>
      <c r="K35" s="205"/>
      <c r="L35" s="184"/>
      <c r="M35" s="184"/>
      <c r="N35" s="185"/>
      <c r="O35" s="132">
        <f t="shared" si="43"/>
        <v>0</v>
      </c>
      <c r="P35" s="133">
        <f t="shared" si="44"/>
        <v>0</v>
      </c>
      <c r="Q35" s="186">
        <f t="shared" si="45"/>
        <v>0</v>
      </c>
      <c r="R35" s="187">
        <f t="shared" si="46"/>
        <v>0</v>
      </c>
      <c r="S35" s="14"/>
    </row>
    <row r="36" spans="2:27" ht="18" customHeight="1" x14ac:dyDescent="0.25">
      <c r="B36" s="46" t="s">
        <v>51</v>
      </c>
      <c r="C36" s="184"/>
      <c r="D36" s="184"/>
      <c r="E36" s="184"/>
      <c r="F36" s="185"/>
      <c r="G36" s="210"/>
      <c r="H36" s="184"/>
      <c r="I36" s="184"/>
      <c r="J36" s="216"/>
      <c r="K36" s="205"/>
      <c r="L36" s="184"/>
      <c r="M36" s="184"/>
      <c r="N36" s="185"/>
      <c r="O36" s="132">
        <f t="shared" si="43"/>
        <v>0</v>
      </c>
      <c r="P36" s="133">
        <f t="shared" si="44"/>
        <v>0</v>
      </c>
      <c r="Q36" s="186">
        <f t="shared" si="45"/>
        <v>0</v>
      </c>
      <c r="R36" s="187">
        <f t="shared" si="46"/>
        <v>0</v>
      </c>
      <c r="S36" s="14"/>
    </row>
    <row r="37" spans="2:27" ht="18" customHeight="1" x14ac:dyDescent="0.25">
      <c r="B37" s="46" t="s">
        <v>52</v>
      </c>
      <c r="C37" s="184"/>
      <c r="D37" s="184"/>
      <c r="E37" s="184"/>
      <c r="F37" s="185"/>
      <c r="G37" s="210"/>
      <c r="H37" s="184"/>
      <c r="I37" s="184"/>
      <c r="J37" s="216"/>
      <c r="K37" s="205"/>
      <c r="L37" s="184"/>
      <c r="M37" s="184"/>
      <c r="N37" s="185"/>
      <c r="O37" s="132">
        <f t="shared" si="43"/>
        <v>0</v>
      </c>
      <c r="P37" s="133">
        <f t="shared" si="44"/>
        <v>0</v>
      </c>
      <c r="Q37" s="186">
        <f t="shared" si="45"/>
        <v>0</v>
      </c>
      <c r="R37" s="187">
        <f t="shared" si="46"/>
        <v>0</v>
      </c>
      <c r="S37" s="14"/>
    </row>
    <row r="38" spans="2:27" ht="18" customHeight="1" thickBot="1" x14ac:dyDescent="0.3">
      <c r="B38" s="91" t="s">
        <v>84</v>
      </c>
      <c r="C38" s="188">
        <f>SUM(C32:C37)</f>
        <v>0</v>
      </c>
      <c r="D38" s="188">
        <f t="shared" ref="D38" si="47">SUM(D32:D37)</f>
        <v>0</v>
      </c>
      <c r="E38" s="188">
        <f t="shared" ref="E38" si="48">SUM(E32:E37)</f>
        <v>0</v>
      </c>
      <c r="F38" s="203">
        <f t="shared" ref="F38" si="49">SUM(F32:F37)</f>
        <v>0</v>
      </c>
      <c r="G38" s="212">
        <f t="shared" ref="G38" si="50">SUM(G32:G37)</f>
        <v>0</v>
      </c>
      <c r="H38" s="213">
        <f t="shared" ref="H38" si="51">SUM(H32:H37)</f>
        <v>0</v>
      </c>
      <c r="I38" s="213">
        <f t="shared" ref="I38" si="52">SUM(I32:I37)</f>
        <v>0</v>
      </c>
      <c r="J38" s="214">
        <f t="shared" ref="J38" si="53">SUM(J32:J37)</f>
        <v>0</v>
      </c>
      <c r="K38" s="206">
        <f t="shared" ref="K38" si="54">SUM(K32:K37)</f>
        <v>0</v>
      </c>
      <c r="L38" s="188">
        <f t="shared" ref="L38" si="55">SUM(L32:L37)</f>
        <v>0</v>
      </c>
      <c r="M38" s="188">
        <f t="shared" ref="M38" si="56">SUM(M32:M37)</f>
        <v>0</v>
      </c>
      <c r="N38" s="188">
        <f t="shared" ref="N38" si="57">SUM(N32:N37)</f>
        <v>0</v>
      </c>
      <c r="O38" s="132">
        <f t="shared" ref="O38" si="58">SUM(O32:O37)</f>
        <v>0</v>
      </c>
      <c r="P38" s="133">
        <f t="shared" ref="P38" si="59">SUM(P32:P37)</f>
        <v>0</v>
      </c>
      <c r="Q38" s="186">
        <f t="shared" ref="Q38" si="60">SUM(Q32:Q37)</f>
        <v>0</v>
      </c>
      <c r="R38" s="187">
        <f t="shared" ref="R38" si="61">SUM(R32:R37)</f>
        <v>0</v>
      </c>
      <c r="S38" s="14"/>
    </row>
    <row r="39" spans="2:27" ht="18" customHeight="1" thickBot="1" x14ac:dyDescent="0.3">
      <c r="B39" s="275" t="s">
        <v>53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7"/>
      <c r="S39" s="14"/>
    </row>
    <row r="40" spans="2:27" ht="18" customHeight="1" x14ac:dyDescent="0.25">
      <c r="B40" s="45" t="s">
        <v>54</v>
      </c>
      <c r="C40" s="181"/>
      <c r="D40" s="181"/>
      <c r="E40" s="181"/>
      <c r="F40" s="182"/>
      <c r="G40" s="207"/>
      <c r="H40" s="208"/>
      <c r="I40" s="208"/>
      <c r="J40" s="209"/>
      <c r="K40" s="204"/>
      <c r="L40" s="181"/>
      <c r="M40" s="181"/>
      <c r="N40" s="182"/>
      <c r="O40" s="129">
        <f>SUM(C40:F40)</f>
        <v>0</v>
      </c>
      <c r="P40" s="130">
        <f>SUM(G40:J40)</f>
        <v>0</v>
      </c>
      <c r="Q40" s="183">
        <f>SUM(K40:N40)</f>
        <v>0</v>
      </c>
      <c r="R40" s="106">
        <f>SUM(O40:Q40)</f>
        <v>0</v>
      </c>
      <c r="S40" s="14"/>
    </row>
    <row r="41" spans="2:27" ht="18" customHeight="1" x14ac:dyDescent="0.25">
      <c r="B41" s="46" t="s">
        <v>55</v>
      </c>
      <c r="C41" s="184"/>
      <c r="D41" s="184"/>
      <c r="E41" s="184"/>
      <c r="F41" s="185"/>
      <c r="G41" s="210"/>
      <c r="H41" s="184"/>
      <c r="I41" s="184"/>
      <c r="J41" s="211"/>
      <c r="K41" s="205"/>
      <c r="L41" s="184"/>
      <c r="M41" s="184"/>
      <c r="N41" s="185"/>
      <c r="O41" s="132">
        <f t="shared" ref="O41:O45" si="62">SUM(C41:F41)</f>
        <v>0</v>
      </c>
      <c r="P41" s="133">
        <f t="shared" ref="P41:P45" si="63">SUM(G41:J41)</f>
        <v>0</v>
      </c>
      <c r="Q41" s="186">
        <f t="shared" ref="Q41:Q45" si="64">SUM(K41:N41)</f>
        <v>0</v>
      </c>
      <c r="R41" s="187">
        <f t="shared" ref="R41:R45" si="65">SUM(O41:Q41)</f>
        <v>0</v>
      </c>
      <c r="S41" s="14"/>
    </row>
    <row r="42" spans="2:27" ht="18" customHeight="1" x14ac:dyDescent="0.25">
      <c r="B42" s="46" t="s">
        <v>56</v>
      </c>
      <c r="C42" s="184"/>
      <c r="D42" s="184"/>
      <c r="E42" s="184"/>
      <c r="F42" s="185"/>
      <c r="G42" s="210"/>
      <c r="H42" s="184"/>
      <c r="I42" s="184"/>
      <c r="J42" s="211"/>
      <c r="K42" s="205"/>
      <c r="L42" s="184"/>
      <c r="M42" s="184"/>
      <c r="N42" s="185"/>
      <c r="O42" s="132">
        <f t="shared" si="62"/>
        <v>0</v>
      </c>
      <c r="P42" s="133">
        <f t="shared" si="63"/>
        <v>0</v>
      </c>
      <c r="Q42" s="186">
        <f t="shared" si="64"/>
        <v>0</v>
      </c>
      <c r="R42" s="187">
        <f t="shared" si="65"/>
        <v>0</v>
      </c>
      <c r="S42" s="14"/>
      <c r="AA42" s="14"/>
    </row>
    <row r="43" spans="2:27" ht="18" customHeight="1" x14ac:dyDescent="0.25">
      <c r="B43" s="46" t="s">
        <v>57</v>
      </c>
      <c r="C43" s="184"/>
      <c r="D43" s="184"/>
      <c r="E43" s="184"/>
      <c r="F43" s="185"/>
      <c r="G43" s="210"/>
      <c r="H43" s="184"/>
      <c r="I43" s="184"/>
      <c r="J43" s="211"/>
      <c r="K43" s="205"/>
      <c r="L43" s="184"/>
      <c r="M43" s="184"/>
      <c r="N43" s="185"/>
      <c r="O43" s="132">
        <f t="shared" si="62"/>
        <v>0</v>
      </c>
      <c r="P43" s="133">
        <f t="shared" si="63"/>
        <v>0</v>
      </c>
      <c r="Q43" s="186">
        <f t="shared" si="64"/>
        <v>0</v>
      </c>
      <c r="R43" s="187">
        <f t="shared" si="65"/>
        <v>0</v>
      </c>
      <c r="S43" s="14"/>
      <c r="AA43" s="14"/>
    </row>
    <row r="44" spans="2:27" ht="18" customHeight="1" x14ac:dyDescent="0.25">
      <c r="B44" s="46" t="s">
        <v>58</v>
      </c>
      <c r="C44" s="184"/>
      <c r="D44" s="184"/>
      <c r="E44" s="184"/>
      <c r="F44" s="185"/>
      <c r="G44" s="210"/>
      <c r="H44" s="184"/>
      <c r="I44" s="184"/>
      <c r="J44" s="211"/>
      <c r="K44" s="205"/>
      <c r="L44" s="184"/>
      <c r="M44" s="184"/>
      <c r="N44" s="185"/>
      <c r="O44" s="132">
        <f t="shared" si="62"/>
        <v>0</v>
      </c>
      <c r="P44" s="133">
        <f t="shared" si="63"/>
        <v>0</v>
      </c>
      <c r="Q44" s="186">
        <f t="shared" si="64"/>
        <v>0</v>
      </c>
      <c r="R44" s="187">
        <f t="shared" si="65"/>
        <v>0</v>
      </c>
      <c r="S44" s="14"/>
    </row>
    <row r="45" spans="2:27" ht="18" customHeight="1" x14ac:dyDescent="0.25">
      <c r="B45" s="46" t="s">
        <v>59</v>
      </c>
      <c r="C45" s="184"/>
      <c r="D45" s="184"/>
      <c r="E45" s="184"/>
      <c r="F45" s="185"/>
      <c r="G45" s="210"/>
      <c r="H45" s="184"/>
      <c r="I45" s="184"/>
      <c r="J45" s="211"/>
      <c r="K45" s="205"/>
      <c r="L45" s="184"/>
      <c r="M45" s="184"/>
      <c r="N45" s="185"/>
      <c r="O45" s="132">
        <f t="shared" si="62"/>
        <v>0</v>
      </c>
      <c r="P45" s="133">
        <f t="shared" si="63"/>
        <v>0</v>
      </c>
      <c r="Q45" s="186">
        <f t="shared" si="64"/>
        <v>0</v>
      </c>
      <c r="R45" s="187">
        <f t="shared" si="65"/>
        <v>0</v>
      </c>
      <c r="S45" s="14"/>
    </row>
    <row r="46" spans="2:27" ht="18" customHeight="1" thickBot="1" x14ac:dyDescent="0.3">
      <c r="B46" s="91" t="s">
        <v>84</v>
      </c>
      <c r="C46" s="188">
        <f>SUM(C40:C45)</f>
        <v>0</v>
      </c>
      <c r="D46" s="188">
        <f t="shared" ref="D46" si="66">SUM(D40:D45)</f>
        <v>0</v>
      </c>
      <c r="E46" s="188">
        <f t="shared" ref="E46" si="67">SUM(E40:E45)</f>
        <v>0</v>
      </c>
      <c r="F46" s="203">
        <f t="shared" ref="F46" si="68">SUM(F40:F45)</f>
        <v>0</v>
      </c>
      <c r="G46" s="212">
        <f t="shared" ref="G46" si="69">SUM(G40:G45)</f>
        <v>0</v>
      </c>
      <c r="H46" s="213">
        <f t="shared" ref="H46" si="70">SUM(H40:H45)</f>
        <v>0</v>
      </c>
      <c r="I46" s="213">
        <f t="shared" ref="I46" si="71">SUM(I40:I45)</f>
        <v>0</v>
      </c>
      <c r="J46" s="214">
        <f t="shared" ref="J46" si="72">SUM(J40:J45)</f>
        <v>0</v>
      </c>
      <c r="K46" s="206">
        <f t="shared" ref="K46" si="73">SUM(K40:K45)</f>
        <v>0</v>
      </c>
      <c r="L46" s="188">
        <f t="shared" ref="L46" si="74">SUM(L40:L45)</f>
        <v>0</v>
      </c>
      <c r="M46" s="188">
        <f t="shared" ref="M46" si="75">SUM(M40:M45)</f>
        <v>0</v>
      </c>
      <c r="N46" s="188">
        <f t="shared" ref="N46" si="76">SUM(N40:N45)</f>
        <v>0</v>
      </c>
      <c r="O46" s="132">
        <f t="shared" ref="O46" si="77">SUM(O40:O45)</f>
        <v>0</v>
      </c>
      <c r="P46" s="133">
        <f t="shared" ref="P46" si="78">SUM(P40:P45)</f>
        <v>0</v>
      </c>
      <c r="Q46" s="186">
        <f t="shared" ref="Q46" si="79">SUM(Q40:Q45)</f>
        <v>0</v>
      </c>
      <c r="R46" s="187">
        <f t="shared" ref="R46" si="80">SUM(R40:R45)</f>
        <v>0</v>
      </c>
      <c r="S46" s="14"/>
    </row>
    <row r="47" spans="2:27" ht="18" customHeight="1" thickBot="1" x14ac:dyDescent="0.3">
      <c r="B47" s="275" t="s">
        <v>60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14"/>
    </row>
    <row r="48" spans="2:27" ht="18" customHeight="1" x14ac:dyDescent="0.25">
      <c r="B48" s="45" t="s">
        <v>61</v>
      </c>
      <c r="C48" s="181"/>
      <c r="D48" s="181"/>
      <c r="E48" s="181"/>
      <c r="F48" s="182"/>
      <c r="G48" s="207"/>
      <c r="H48" s="208"/>
      <c r="I48" s="208"/>
      <c r="J48" s="209"/>
      <c r="K48" s="204"/>
      <c r="L48" s="181"/>
      <c r="M48" s="181"/>
      <c r="N48" s="182"/>
      <c r="O48" s="189">
        <f>SUM(C48:F48)</f>
        <v>0</v>
      </c>
      <c r="P48" s="190">
        <f>SUM(G48:J48)</f>
        <v>0</v>
      </c>
      <c r="Q48" s="191">
        <f>SUM(K48:N48)</f>
        <v>0</v>
      </c>
      <c r="R48" s="192">
        <f>SUM(O48:Q48)</f>
        <v>0</v>
      </c>
      <c r="S48" s="14"/>
    </row>
    <row r="49" spans="2:19" ht="18" customHeight="1" x14ac:dyDescent="0.25">
      <c r="B49" s="45" t="s">
        <v>62</v>
      </c>
      <c r="C49" s="181"/>
      <c r="D49" s="181"/>
      <c r="E49" s="181"/>
      <c r="F49" s="182"/>
      <c r="G49" s="217"/>
      <c r="H49" s="181"/>
      <c r="I49" s="181"/>
      <c r="J49" s="193"/>
      <c r="K49" s="204"/>
      <c r="L49" s="181"/>
      <c r="M49" s="181"/>
      <c r="N49" s="193"/>
      <c r="O49" s="194">
        <f t="shared" ref="O49:O53" si="81">SUM(C49:F49)</f>
        <v>0</v>
      </c>
      <c r="P49" s="194">
        <f t="shared" ref="P49:P53" si="82">SUM(G49:J49)</f>
        <v>0</v>
      </c>
      <c r="Q49" s="195">
        <f t="shared" ref="Q49:Q53" si="83">SUM(K49:N49)</f>
        <v>0</v>
      </c>
      <c r="R49" s="196">
        <f t="shared" ref="R49:R53" si="84">SUM(O49:Q49)</f>
        <v>0</v>
      </c>
      <c r="S49" s="14"/>
    </row>
    <row r="50" spans="2:19" ht="18" customHeight="1" x14ac:dyDescent="0.25">
      <c r="B50" s="45" t="s">
        <v>63</v>
      </c>
      <c r="C50" s="181"/>
      <c r="D50" s="181"/>
      <c r="E50" s="181"/>
      <c r="F50" s="182"/>
      <c r="G50" s="217"/>
      <c r="H50" s="181"/>
      <c r="I50" s="181"/>
      <c r="J50" s="193"/>
      <c r="K50" s="204"/>
      <c r="L50" s="181"/>
      <c r="M50" s="181"/>
      <c r="N50" s="193"/>
      <c r="O50" s="194">
        <f t="shared" si="81"/>
        <v>0</v>
      </c>
      <c r="P50" s="194">
        <f t="shared" si="82"/>
        <v>0</v>
      </c>
      <c r="Q50" s="195">
        <f t="shared" si="83"/>
        <v>0</v>
      </c>
      <c r="R50" s="196">
        <f t="shared" si="84"/>
        <v>0</v>
      </c>
      <c r="S50" s="14"/>
    </row>
    <row r="51" spans="2:19" ht="18" customHeight="1" x14ac:dyDescent="0.25">
      <c r="B51" s="45" t="s">
        <v>64</v>
      </c>
      <c r="C51" s="181"/>
      <c r="D51" s="181"/>
      <c r="E51" s="181"/>
      <c r="F51" s="182"/>
      <c r="G51" s="217"/>
      <c r="H51" s="181"/>
      <c r="I51" s="181"/>
      <c r="J51" s="193"/>
      <c r="K51" s="204"/>
      <c r="L51" s="181"/>
      <c r="M51" s="181"/>
      <c r="N51" s="193"/>
      <c r="O51" s="194">
        <f t="shared" si="81"/>
        <v>0</v>
      </c>
      <c r="P51" s="194">
        <f t="shared" si="82"/>
        <v>0</v>
      </c>
      <c r="Q51" s="195">
        <f t="shared" si="83"/>
        <v>0</v>
      </c>
      <c r="R51" s="196">
        <f t="shared" si="84"/>
        <v>0</v>
      </c>
      <c r="S51" s="14"/>
    </row>
    <row r="52" spans="2:19" ht="18" customHeight="1" x14ac:dyDescent="0.25">
      <c r="B52" s="45" t="s">
        <v>65</v>
      </c>
      <c r="C52" s="181"/>
      <c r="D52" s="181"/>
      <c r="E52" s="181"/>
      <c r="F52" s="182"/>
      <c r="G52" s="217"/>
      <c r="H52" s="181"/>
      <c r="I52" s="181"/>
      <c r="J52" s="193"/>
      <c r="K52" s="204"/>
      <c r="L52" s="181"/>
      <c r="M52" s="181"/>
      <c r="N52" s="193"/>
      <c r="O52" s="194">
        <f t="shared" si="81"/>
        <v>0</v>
      </c>
      <c r="P52" s="194">
        <f t="shared" si="82"/>
        <v>0</v>
      </c>
      <c r="Q52" s="195">
        <f t="shared" si="83"/>
        <v>0</v>
      </c>
      <c r="R52" s="196">
        <f t="shared" si="84"/>
        <v>0</v>
      </c>
      <c r="S52" s="14"/>
    </row>
    <row r="53" spans="2:19" ht="18" customHeight="1" x14ac:dyDescent="0.25">
      <c r="B53" s="45" t="s">
        <v>66</v>
      </c>
      <c r="C53" s="181"/>
      <c r="D53" s="181"/>
      <c r="E53" s="181"/>
      <c r="F53" s="182"/>
      <c r="G53" s="217"/>
      <c r="H53" s="181"/>
      <c r="I53" s="181"/>
      <c r="J53" s="193"/>
      <c r="K53" s="204"/>
      <c r="L53" s="181"/>
      <c r="M53" s="181"/>
      <c r="N53" s="182"/>
      <c r="O53" s="132">
        <f t="shared" si="81"/>
        <v>0</v>
      </c>
      <c r="P53" s="133">
        <f t="shared" si="82"/>
        <v>0</v>
      </c>
      <c r="Q53" s="186">
        <f t="shared" si="83"/>
        <v>0</v>
      </c>
      <c r="R53" s="187">
        <f t="shared" si="84"/>
        <v>0</v>
      </c>
      <c r="S53" s="14"/>
    </row>
    <row r="54" spans="2:19" ht="18" customHeight="1" thickBot="1" x14ac:dyDescent="0.3">
      <c r="B54" s="91" t="s">
        <v>84</v>
      </c>
      <c r="C54" s="188">
        <f>SUM(C48:C53)</f>
        <v>0</v>
      </c>
      <c r="D54" s="188">
        <f t="shared" ref="D54" si="85">SUM(D48:D53)</f>
        <v>0</v>
      </c>
      <c r="E54" s="188">
        <f t="shared" ref="E54" si="86">SUM(E48:E53)</f>
        <v>0</v>
      </c>
      <c r="F54" s="203">
        <f t="shared" ref="F54" si="87">SUM(F48:F53)</f>
        <v>0</v>
      </c>
      <c r="G54" s="212">
        <f t="shared" ref="G54" si="88">SUM(G48:G53)</f>
        <v>0</v>
      </c>
      <c r="H54" s="213">
        <f t="shared" ref="H54" si="89">SUM(H48:H53)</f>
        <v>0</v>
      </c>
      <c r="I54" s="213">
        <f t="shared" ref="I54" si="90">SUM(I48:I53)</f>
        <v>0</v>
      </c>
      <c r="J54" s="214">
        <f t="shared" ref="J54" si="91">SUM(J48:J53)</f>
        <v>0</v>
      </c>
      <c r="K54" s="206">
        <f t="shared" ref="K54" si="92">SUM(K48:K53)</f>
        <v>0</v>
      </c>
      <c r="L54" s="188">
        <f t="shared" ref="L54" si="93">SUM(L48:L53)</f>
        <v>0</v>
      </c>
      <c r="M54" s="188">
        <f t="shared" ref="M54" si="94">SUM(M48:M53)</f>
        <v>0</v>
      </c>
      <c r="N54" s="188">
        <f t="shared" ref="N54" si="95">SUM(N48:N53)</f>
        <v>0</v>
      </c>
      <c r="O54" s="135">
        <f t="shared" ref="O54" si="96">SUM(O48:O53)</f>
        <v>0</v>
      </c>
      <c r="P54" s="136">
        <f t="shared" ref="P54" si="97">SUM(P48:P53)</f>
        <v>0</v>
      </c>
      <c r="Q54" s="197">
        <f t="shared" ref="Q54" si="98">SUM(Q48:Q53)</f>
        <v>0</v>
      </c>
      <c r="R54" s="198">
        <f t="shared" ref="R54" si="99">SUM(R48:R53)</f>
        <v>0</v>
      </c>
      <c r="S54" s="14"/>
    </row>
    <row r="55" spans="2:19" ht="18" customHeight="1" thickBot="1" x14ac:dyDescent="0.3">
      <c r="B55" s="49" t="s">
        <v>85</v>
      </c>
      <c r="C55" s="199">
        <f>C14+C22+C30+C38+C46+C54</f>
        <v>10</v>
      </c>
      <c r="D55" s="199">
        <f t="shared" ref="D55:N55" si="100">D14+D22+D30+D38+D46+D54</f>
        <v>10</v>
      </c>
      <c r="E55" s="199">
        <f t="shared" si="100"/>
        <v>0</v>
      </c>
      <c r="F55" s="199">
        <f t="shared" si="100"/>
        <v>0</v>
      </c>
      <c r="G55" s="199">
        <f t="shared" si="100"/>
        <v>0</v>
      </c>
      <c r="H55" s="199">
        <f t="shared" si="100"/>
        <v>0</v>
      </c>
      <c r="I55" s="199">
        <f t="shared" si="100"/>
        <v>0</v>
      </c>
      <c r="J55" s="199">
        <f t="shared" si="100"/>
        <v>0</v>
      </c>
      <c r="K55" s="199">
        <f t="shared" si="100"/>
        <v>0</v>
      </c>
      <c r="L55" s="199">
        <f t="shared" si="100"/>
        <v>0</v>
      </c>
      <c r="M55" s="199">
        <f t="shared" si="100"/>
        <v>0</v>
      </c>
      <c r="N55" s="199">
        <f t="shared" si="100"/>
        <v>0</v>
      </c>
      <c r="O55" s="199">
        <f t="shared" ref="O55" si="101">O14+O22+O30+O38+O46+O54</f>
        <v>20</v>
      </c>
      <c r="P55" s="199">
        <f t="shared" ref="P55" si="102">P14+P22+P30+P38+P46+P54</f>
        <v>0</v>
      </c>
      <c r="Q55" s="199">
        <f t="shared" ref="Q55:R55" si="103">Q14+Q22+Q30+Q38+Q46+Q54</f>
        <v>0</v>
      </c>
      <c r="R55" s="200">
        <f t="shared" si="103"/>
        <v>20</v>
      </c>
      <c r="S55" s="14"/>
    </row>
    <row r="56" spans="2:19" x14ac:dyDescent="0.25">
      <c r="B56" s="5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</sheetData>
  <mergeCells count="13">
    <mergeCell ref="B47:R47"/>
    <mergeCell ref="R5:R6"/>
    <mergeCell ref="B7:R7"/>
    <mergeCell ref="B15:R15"/>
    <mergeCell ref="B23:R23"/>
    <mergeCell ref="B31:R31"/>
    <mergeCell ref="B39:R39"/>
    <mergeCell ref="C5:F5"/>
    <mergeCell ref="G5:J5"/>
    <mergeCell ref="K5:N5"/>
    <mergeCell ref="O5:O6"/>
    <mergeCell ref="P5:P6"/>
    <mergeCell ref="Q5:Q6"/>
  </mergeCells>
  <pageMargins left="0.7" right="0.7" top="0.75" bottom="0.75" header="0.3" footer="0.3"/>
  <pageSetup paperSize="8" scale="76" orientation="landscape" r:id="rId1"/>
  <headerFooter>
    <oddHeader>&amp;L Guidelines for Strategic Sector Cooperation 2020, TEMPLATE 5</oddHeader>
  </headerFooter>
  <ignoredErrors>
    <ignoredError sqref="O9 P8 Q26 P34:Q34 P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40"/>
  <sheetViews>
    <sheetView view="pageLayout" topLeftCell="B1" zoomScaleNormal="80" workbookViewId="0">
      <selection activeCell="D6" sqref="D6"/>
    </sheetView>
  </sheetViews>
  <sheetFormatPr defaultColWidth="8.85546875" defaultRowHeight="15" x14ac:dyDescent="0.25"/>
  <cols>
    <col min="1" max="1" width="3.28515625" style="4" customWidth="1"/>
    <col min="2" max="2" width="47.140625" style="4" bestFit="1" customWidth="1"/>
    <col min="3" max="3" width="22.7109375" style="4" customWidth="1"/>
    <col min="4" max="9" width="16.140625" style="4" customWidth="1"/>
    <col min="10" max="12" width="13.42578125" style="4" customWidth="1"/>
    <col min="13" max="13" width="8.85546875" style="4" customWidth="1"/>
    <col min="14" max="14" width="36.140625" style="4" bestFit="1" customWidth="1"/>
    <col min="15" max="20" width="13" style="4" customWidth="1"/>
    <col min="21" max="22" width="11.140625" style="4" customWidth="1"/>
    <col min="23" max="16384" width="8.85546875" style="4"/>
  </cols>
  <sheetData>
    <row r="1" spans="1:22" ht="21" x14ac:dyDescent="0.35">
      <c r="B1" s="248" t="s">
        <v>111</v>
      </c>
      <c r="C1" s="5"/>
      <c r="D1" s="5"/>
      <c r="E1" s="5"/>
      <c r="N1" s="169" t="s">
        <v>102</v>
      </c>
      <c r="O1" s="118"/>
      <c r="P1" s="118"/>
      <c r="Q1" s="169"/>
      <c r="R1" s="169"/>
      <c r="S1" s="169"/>
      <c r="T1" s="92"/>
    </row>
    <row r="2" spans="1:22" s="6" customFormat="1" x14ac:dyDescent="0.25">
      <c r="A2" s="78"/>
      <c r="B2" s="6" t="str">
        <f>'Template 5.A Activies-WD'!B3</f>
        <v>Country:                     Sector:                     MFA File No. : 201X-XXXX</v>
      </c>
      <c r="C2" s="78"/>
      <c r="D2" s="78"/>
      <c r="E2" s="78"/>
      <c r="F2" s="78"/>
      <c r="G2" s="78"/>
      <c r="H2" s="78"/>
      <c r="V2" s="78"/>
    </row>
    <row r="3" spans="1:22" s="16" customFormat="1" ht="15.75" thickBot="1" x14ac:dyDescent="0.3">
      <c r="A3" s="78"/>
      <c r="C3" s="78"/>
      <c r="D3" s="78"/>
      <c r="E3" s="78"/>
      <c r="F3" s="78"/>
      <c r="G3" s="78"/>
      <c r="H3" s="78"/>
      <c r="I3" s="78"/>
    </row>
    <row r="4" spans="1:22" s="6" customFormat="1" ht="29.45" customHeight="1" thickBot="1" x14ac:dyDescent="0.3">
      <c r="A4" s="78"/>
      <c r="B4" s="304" t="s">
        <v>129</v>
      </c>
      <c r="C4" s="305"/>
      <c r="D4" s="302">
        <v>2020</v>
      </c>
      <c r="E4" s="303"/>
      <c r="F4" s="302">
        <v>2021</v>
      </c>
      <c r="G4" s="303"/>
      <c r="H4" s="302">
        <v>2022</v>
      </c>
      <c r="I4" s="303"/>
      <c r="J4" s="294" t="s">
        <v>19</v>
      </c>
      <c r="K4" s="295"/>
      <c r="L4" s="296"/>
      <c r="N4" s="265" t="s">
        <v>141</v>
      </c>
      <c r="O4" s="291">
        <v>2020</v>
      </c>
      <c r="P4" s="292"/>
      <c r="Q4" s="291">
        <v>2021</v>
      </c>
      <c r="R4" s="292"/>
      <c r="S4" s="293">
        <v>2022</v>
      </c>
      <c r="T4" s="292"/>
    </row>
    <row r="5" spans="1:22" s="6" customFormat="1" ht="46.5" thickBot="1" x14ac:dyDescent="0.35">
      <c r="A5" s="78"/>
      <c r="B5" s="252" t="s">
        <v>99</v>
      </c>
      <c r="C5" s="262" t="s">
        <v>82</v>
      </c>
      <c r="D5" s="124" t="s">
        <v>121</v>
      </c>
      <c r="E5" s="125" t="s">
        <v>122</v>
      </c>
      <c r="F5" s="124" t="s">
        <v>121</v>
      </c>
      <c r="G5" s="125" t="s">
        <v>122</v>
      </c>
      <c r="H5" s="124" t="s">
        <v>121</v>
      </c>
      <c r="I5" s="125" t="s">
        <v>122</v>
      </c>
      <c r="J5" s="124" t="s">
        <v>105</v>
      </c>
      <c r="K5" s="122" t="s">
        <v>83</v>
      </c>
      <c r="L5" s="87" t="s">
        <v>0</v>
      </c>
      <c r="N5" s="252" t="s">
        <v>99</v>
      </c>
      <c r="O5" s="64" t="s">
        <v>106</v>
      </c>
      <c r="P5" s="64" t="s">
        <v>107</v>
      </c>
      <c r="Q5" s="64" t="s">
        <v>106</v>
      </c>
      <c r="R5" s="64" t="s">
        <v>107</v>
      </c>
      <c r="S5" s="64" t="s">
        <v>106</v>
      </c>
      <c r="T5" s="64" t="s">
        <v>107</v>
      </c>
    </row>
    <row r="6" spans="1:22" s="6" customFormat="1" x14ac:dyDescent="0.25">
      <c r="A6" s="78"/>
      <c r="B6" s="229" t="s">
        <v>81</v>
      </c>
      <c r="C6" s="93" t="s">
        <v>92</v>
      </c>
      <c r="D6" s="107">
        <v>10</v>
      </c>
      <c r="E6" s="108">
        <v>10</v>
      </c>
      <c r="F6" s="116"/>
      <c r="G6" s="120"/>
      <c r="H6" s="107"/>
      <c r="I6" s="108"/>
      <c r="J6" s="121">
        <f>D6+F6+H6</f>
        <v>10</v>
      </c>
      <c r="K6" s="121">
        <f>E6+G6+I6</f>
        <v>10</v>
      </c>
      <c r="L6" s="247">
        <f>J6+K6</f>
        <v>20</v>
      </c>
      <c r="N6" s="47" t="str">
        <f t="shared" ref="N6:N15" si="0">B6</f>
        <v xml:space="preserve">Project manager </v>
      </c>
      <c r="O6" s="107">
        <v>400</v>
      </c>
      <c r="P6" s="108">
        <v>100</v>
      </c>
      <c r="Q6" s="107">
        <v>405</v>
      </c>
      <c r="R6" s="108">
        <v>105</v>
      </c>
      <c r="S6" s="245">
        <v>410</v>
      </c>
      <c r="T6" s="108">
        <v>110</v>
      </c>
    </row>
    <row r="7" spans="1:22" s="78" customFormat="1" x14ac:dyDescent="0.25">
      <c r="B7" s="95" t="s">
        <v>104</v>
      </c>
      <c r="C7" s="93" t="s">
        <v>92</v>
      </c>
      <c r="D7" s="107"/>
      <c r="E7" s="108"/>
      <c r="F7" s="116"/>
      <c r="G7" s="120"/>
      <c r="H7" s="107"/>
      <c r="I7" s="108"/>
      <c r="J7" s="121">
        <f t="shared" ref="J7:J15" si="1">D7+F7+H7</f>
        <v>0</v>
      </c>
      <c r="K7" s="121">
        <f t="shared" ref="K7:K15" si="2">E7+G7+I7</f>
        <v>0</v>
      </c>
      <c r="L7" s="247">
        <f t="shared" ref="L7:L15" si="3">J7+K7</f>
        <v>0</v>
      </c>
      <c r="N7" s="47" t="str">
        <f t="shared" si="0"/>
        <v>Key Expert 1*</v>
      </c>
      <c r="O7" s="107"/>
      <c r="P7" s="108"/>
      <c r="Q7" s="107"/>
      <c r="R7" s="108"/>
      <c r="S7" s="245"/>
      <c r="T7" s="108"/>
    </row>
    <row r="8" spans="1:22" s="78" customFormat="1" x14ac:dyDescent="0.25">
      <c r="B8" s="95" t="s">
        <v>86</v>
      </c>
      <c r="C8" s="93" t="s">
        <v>93</v>
      </c>
      <c r="D8" s="107"/>
      <c r="E8" s="108"/>
      <c r="F8" s="116"/>
      <c r="G8" s="120"/>
      <c r="H8" s="107"/>
      <c r="I8" s="108"/>
      <c r="J8" s="121">
        <f t="shared" si="1"/>
        <v>0</v>
      </c>
      <c r="K8" s="121">
        <f t="shared" si="2"/>
        <v>0</v>
      </c>
      <c r="L8" s="247">
        <f t="shared" si="3"/>
        <v>0</v>
      </c>
      <c r="N8" s="47" t="str">
        <f t="shared" si="0"/>
        <v>Key Expert 2</v>
      </c>
      <c r="O8" s="107"/>
      <c r="P8" s="108"/>
      <c r="Q8" s="107"/>
      <c r="R8" s="108"/>
      <c r="S8" s="245"/>
      <c r="T8" s="108"/>
    </row>
    <row r="9" spans="1:22" s="6" customFormat="1" x14ac:dyDescent="0.25">
      <c r="A9" s="78"/>
      <c r="B9" s="96" t="s">
        <v>87</v>
      </c>
      <c r="C9" s="94" t="s">
        <v>92</v>
      </c>
      <c r="D9" s="107"/>
      <c r="E9" s="108"/>
      <c r="F9" s="116"/>
      <c r="G9" s="120"/>
      <c r="H9" s="107"/>
      <c r="I9" s="108"/>
      <c r="J9" s="121">
        <f t="shared" si="1"/>
        <v>0</v>
      </c>
      <c r="K9" s="121">
        <f t="shared" si="2"/>
        <v>0</v>
      </c>
      <c r="L9" s="247">
        <f t="shared" si="3"/>
        <v>0</v>
      </c>
      <c r="N9" s="47" t="str">
        <f t="shared" si="0"/>
        <v>Key Expert 3</v>
      </c>
      <c r="O9" s="107"/>
      <c r="P9" s="108"/>
      <c r="Q9" s="107"/>
      <c r="R9" s="108"/>
      <c r="S9" s="245"/>
      <c r="T9" s="108"/>
    </row>
    <row r="10" spans="1:22" s="6" customFormat="1" x14ac:dyDescent="0.25">
      <c r="A10" s="78"/>
      <c r="B10" s="96" t="s">
        <v>91</v>
      </c>
      <c r="C10" s="94" t="s">
        <v>93</v>
      </c>
      <c r="D10" s="107"/>
      <c r="E10" s="108"/>
      <c r="F10" s="116"/>
      <c r="G10" s="120"/>
      <c r="H10" s="107"/>
      <c r="I10" s="108"/>
      <c r="J10" s="121">
        <f t="shared" si="1"/>
        <v>0</v>
      </c>
      <c r="K10" s="121">
        <f t="shared" si="2"/>
        <v>0</v>
      </c>
      <c r="L10" s="247">
        <f t="shared" si="3"/>
        <v>0</v>
      </c>
      <c r="N10" s="47" t="str">
        <f t="shared" si="0"/>
        <v>Key Expert 4</v>
      </c>
      <c r="O10" s="107"/>
      <c r="P10" s="108"/>
      <c r="Q10" s="107"/>
      <c r="R10" s="108"/>
      <c r="S10" s="245"/>
      <c r="T10" s="108"/>
    </row>
    <row r="11" spans="1:22" s="78" customFormat="1" x14ac:dyDescent="0.25">
      <c r="B11" s="96" t="s">
        <v>94</v>
      </c>
      <c r="C11" s="94"/>
      <c r="D11" s="107"/>
      <c r="E11" s="108"/>
      <c r="F11" s="116"/>
      <c r="G11" s="120"/>
      <c r="H11" s="107"/>
      <c r="I11" s="108"/>
      <c r="J11" s="121">
        <f t="shared" si="1"/>
        <v>0</v>
      </c>
      <c r="K11" s="121">
        <f t="shared" si="2"/>
        <v>0</v>
      </c>
      <c r="L11" s="247">
        <f t="shared" si="3"/>
        <v>0</v>
      </c>
      <c r="N11" s="47" t="str">
        <f t="shared" si="0"/>
        <v>xx</v>
      </c>
      <c r="O11" s="107"/>
      <c r="P11" s="108"/>
      <c r="Q11" s="107"/>
      <c r="R11" s="108"/>
      <c r="S11" s="245"/>
      <c r="T11" s="108"/>
    </row>
    <row r="12" spans="1:22" s="78" customFormat="1" x14ac:dyDescent="0.25">
      <c r="B12" s="96" t="s">
        <v>95</v>
      </c>
      <c r="C12" s="94"/>
      <c r="D12" s="107"/>
      <c r="E12" s="108"/>
      <c r="F12" s="116"/>
      <c r="G12" s="120"/>
      <c r="H12" s="107"/>
      <c r="I12" s="108"/>
      <c r="J12" s="121">
        <f t="shared" si="1"/>
        <v>0</v>
      </c>
      <c r="K12" s="121">
        <f t="shared" si="2"/>
        <v>0</v>
      </c>
      <c r="L12" s="247">
        <f t="shared" si="3"/>
        <v>0</v>
      </c>
      <c r="N12" s="47" t="str">
        <f t="shared" si="0"/>
        <v>yy</v>
      </c>
      <c r="O12" s="107"/>
      <c r="P12" s="108"/>
      <c r="Q12" s="107"/>
      <c r="R12" s="108"/>
      <c r="S12" s="245"/>
      <c r="T12" s="108"/>
    </row>
    <row r="13" spans="1:22" s="78" customFormat="1" x14ac:dyDescent="0.25">
      <c r="B13" s="96" t="s">
        <v>96</v>
      </c>
      <c r="C13" s="94"/>
      <c r="D13" s="107"/>
      <c r="E13" s="108"/>
      <c r="F13" s="116"/>
      <c r="G13" s="120"/>
      <c r="H13" s="107"/>
      <c r="I13" s="108"/>
      <c r="J13" s="121">
        <f t="shared" si="1"/>
        <v>0</v>
      </c>
      <c r="K13" s="121">
        <f t="shared" si="2"/>
        <v>0</v>
      </c>
      <c r="L13" s="247">
        <f t="shared" si="3"/>
        <v>0</v>
      </c>
      <c r="N13" s="47" t="str">
        <f t="shared" si="0"/>
        <v>zz</v>
      </c>
      <c r="O13" s="107"/>
      <c r="P13" s="108"/>
      <c r="Q13" s="107"/>
      <c r="R13" s="108"/>
      <c r="S13" s="245"/>
      <c r="T13" s="108"/>
    </row>
    <row r="14" spans="1:22" s="78" customFormat="1" x14ac:dyDescent="0.25">
      <c r="B14" s="96" t="s">
        <v>97</v>
      </c>
      <c r="C14" s="94"/>
      <c r="D14" s="107"/>
      <c r="E14" s="108"/>
      <c r="F14" s="116"/>
      <c r="G14" s="120"/>
      <c r="H14" s="107"/>
      <c r="I14" s="108"/>
      <c r="J14" s="121">
        <f t="shared" si="1"/>
        <v>0</v>
      </c>
      <c r="K14" s="121">
        <f t="shared" si="2"/>
        <v>0</v>
      </c>
      <c r="L14" s="247">
        <f t="shared" si="3"/>
        <v>0</v>
      </c>
      <c r="N14" s="47" t="str">
        <f t="shared" si="0"/>
        <v>aa</v>
      </c>
      <c r="O14" s="107"/>
      <c r="P14" s="108"/>
      <c r="Q14" s="107"/>
      <c r="R14" s="108"/>
      <c r="S14" s="245"/>
      <c r="T14" s="108"/>
    </row>
    <row r="15" spans="1:22" s="78" customFormat="1" ht="15.75" thickBot="1" x14ac:dyDescent="0.3">
      <c r="B15" s="96" t="s">
        <v>98</v>
      </c>
      <c r="C15" s="94"/>
      <c r="D15" s="174"/>
      <c r="E15" s="175"/>
      <c r="F15" s="176"/>
      <c r="G15" s="177"/>
      <c r="H15" s="174"/>
      <c r="I15" s="175"/>
      <c r="J15" s="121">
        <f t="shared" si="1"/>
        <v>0</v>
      </c>
      <c r="K15" s="121">
        <f t="shared" si="2"/>
        <v>0</v>
      </c>
      <c r="L15" s="247">
        <f t="shared" si="3"/>
        <v>0</v>
      </c>
      <c r="N15" s="48" t="str">
        <f t="shared" si="0"/>
        <v>bb</v>
      </c>
      <c r="O15" s="241"/>
      <c r="P15" s="242"/>
      <c r="Q15" s="241"/>
      <c r="R15" s="242"/>
      <c r="S15" s="246"/>
      <c r="T15" s="242"/>
      <c r="U15" s="4"/>
    </row>
    <row r="16" spans="1:22" s="6" customFormat="1" ht="15.75" thickBot="1" x14ac:dyDescent="0.3">
      <c r="A16" s="78"/>
      <c r="B16" s="7" t="s">
        <v>90</v>
      </c>
      <c r="C16" s="105"/>
      <c r="D16" s="110">
        <f>SUM(D6:D10)</f>
        <v>10</v>
      </c>
      <c r="E16" s="178">
        <f>SUM(E6:E10)</f>
        <v>10</v>
      </c>
      <c r="F16" s="179">
        <f>SUM(F6:F10)</f>
        <v>0</v>
      </c>
      <c r="G16" s="180">
        <f t="shared" ref="G16:I16" si="4">SUM(G6:G10)</f>
        <v>0</v>
      </c>
      <c r="H16" s="110">
        <f>SUM(H6:H10)</f>
        <v>0</v>
      </c>
      <c r="I16" s="178">
        <f t="shared" si="4"/>
        <v>0</v>
      </c>
      <c r="J16" s="123">
        <f>SUM(J6:J15)</f>
        <v>10</v>
      </c>
      <c r="K16" s="115">
        <f>SUM(K6:K15)</f>
        <v>10</v>
      </c>
      <c r="L16" s="111">
        <f>SUM(J16:K16)</f>
        <v>20</v>
      </c>
      <c r="N16" s="243" t="s">
        <v>100</v>
      </c>
      <c r="O16" s="253">
        <v>7.4</v>
      </c>
      <c r="P16" s="4"/>
      <c r="Q16" s="4"/>
      <c r="R16" s="4"/>
      <c r="S16" s="4"/>
      <c r="T16" s="4"/>
      <c r="U16" s="4"/>
    </row>
    <row r="17" spans="1:21" s="6" customFormat="1" ht="21.75" customHeight="1" thickBot="1" x14ac:dyDescent="0.3">
      <c r="A17" s="78"/>
      <c r="B17" s="306" t="s">
        <v>142</v>
      </c>
      <c r="C17" s="298"/>
      <c r="D17" s="297">
        <f>'Template 5.A Activies-WD'!O55</f>
        <v>20</v>
      </c>
      <c r="E17" s="298"/>
      <c r="F17" s="297">
        <f>'Template 5.A Activies-WD'!P55</f>
        <v>0</v>
      </c>
      <c r="G17" s="299"/>
      <c r="H17" s="297">
        <f>'Template 5.A Activies-WD'!Q55</f>
        <v>0</v>
      </c>
      <c r="I17" s="299"/>
      <c r="J17" s="112">
        <f>J16/L16</f>
        <v>0.5</v>
      </c>
      <c r="K17" s="113">
        <f>K16/L16</f>
        <v>0.5</v>
      </c>
      <c r="L17" s="114">
        <f>SUM(J17:K17)</f>
        <v>1</v>
      </c>
      <c r="N17" s="243" t="s">
        <v>76</v>
      </c>
      <c r="O17" s="254">
        <v>0.9</v>
      </c>
      <c r="P17" s="4"/>
      <c r="Q17" s="4"/>
      <c r="R17" s="4"/>
      <c r="S17" s="4"/>
      <c r="T17" s="4"/>
      <c r="U17" s="4"/>
    </row>
    <row r="18" spans="1:21" s="6" customFormat="1" ht="15.75" thickBot="1" x14ac:dyDescent="0.3">
      <c r="A18" s="78"/>
      <c r="C18" s="78"/>
      <c r="D18" s="78"/>
      <c r="E18" s="109"/>
      <c r="F18" s="109"/>
      <c r="G18" s="109"/>
      <c r="H18" s="109"/>
      <c r="I18" s="109"/>
      <c r="J18" s="263"/>
      <c r="K18" s="263"/>
      <c r="L18" s="263"/>
      <c r="N18" s="243" t="s">
        <v>120</v>
      </c>
      <c r="O18" s="254">
        <v>0.1</v>
      </c>
      <c r="P18" s="4"/>
      <c r="Q18" s="4"/>
      <c r="R18" s="4"/>
      <c r="S18" s="4"/>
      <c r="T18" s="4"/>
    </row>
    <row r="19" spans="1:21" x14ac:dyDescent="0.25">
      <c r="B19" s="6"/>
      <c r="C19" s="78"/>
      <c r="D19" s="78"/>
      <c r="E19" s="78"/>
      <c r="F19" s="78"/>
      <c r="G19" s="78"/>
      <c r="H19" s="78"/>
      <c r="I19" s="78"/>
    </row>
    <row r="20" spans="1:21" ht="15.75" thickBot="1" x14ac:dyDescent="0.3">
      <c r="B20" s="6"/>
      <c r="C20" s="78"/>
      <c r="D20" s="78"/>
      <c r="E20" s="78"/>
    </row>
    <row r="21" spans="1:21" ht="31.15" customHeight="1" thickBot="1" x14ac:dyDescent="0.3">
      <c r="B21" s="264" t="s">
        <v>128</v>
      </c>
      <c r="C21" s="244"/>
      <c r="D21" s="302">
        <v>2020</v>
      </c>
      <c r="E21" s="303"/>
      <c r="F21" s="302">
        <v>2021</v>
      </c>
      <c r="G21" s="303"/>
      <c r="H21" s="302">
        <v>2022</v>
      </c>
      <c r="I21" s="303"/>
      <c r="J21" s="294" t="s">
        <v>0</v>
      </c>
      <c r="K21" s="295"/>
      <c r="L21" s="296"/>
    </row>
    <row r="22" spans="1:21" s="227" customFormat="1" ht="57.6" customHeight="1" x14ac:dyDescent="0.25">
      <c r="B22" s="62" t="s">
        <v>99</v>
      </c>
      <c r="C22" s="62" t="str">
        <f t="shared" ref="C22:C32" si="5">C5</f>
        <v>DK Public Authority</v>
      </c>
      <c r="D22" s="256" t="s">
        <v>127</v>
      </c>
      <c r="E22" s="257" t="s">
        <v>126</v>
      </c>
      <c r="F22" s="256" t="s">
        <v>127</v>
      </c>
      <c r="G22" s="257" t="s">
        <v>126</v>
      </c>
      <c r="H22" s="256" t="s">
        <v>127</v>
      </c>
      <c r="I22" s="257" t="s">
        <v>126</v>
      </c>
      <c r="J22" s="62" t="s">
        <v>127</v>
      </c>
      <c r="K22" s="255" t="s">
        <v>126</v>
      </c>
      <c r="L22" s="125" t="s">
        <v>0</v>
      </c>
    </row>
    <row r="23" spans="1:21" x14ac:dyDescent="0.25">
      <c r="B23" s="259" t="str">
        <f t="shared" ref="B23:B32" si="6">B6</f>
        <v xml:space="preserve">Project manager </v>
      </c>
      <c r="C23" s="260" t="str">
        <f t="shared" si="5"/>
        <v>XXXX</v>
      </c>
      <c r="D23" s="234">
        <f t="shared" ref="D23:D32" si="7">(($O$17*(O6+P6))*$O$16)*(D6+E6)</f>
        <v>66600</v>
      </c>
      <c r="E23" s="234">
        <f t="shared" ref="E23:E32" si="8">(($O$18*(O6+P6))*$O$16)*(D6+E6)</f>
        <v>7400</v>
      </c>
      <c r="F23" s="234">
        <f t="shared" ref="F23:F32" si="9">(($O$17*(R6+Q6))*$O$16)*(G6+F6)</f>
        <v>0</v>
      </c>
      <c r="G23" s="234">
        <f t="shared" ref="G23:G32" si="10">(($O$18*(R6+Q6))*$O$16)*(G6+F6)</f>
        <v>0</v>
      </c>
      <c r="H23" s="234">
        <f t="shared" ref="H23:H32" si="11">(($O$17*(S6+T6))*$O$16)*(H6+I6)</f>
        <v>0</v>
      </c>
      <c r="I23" s="234">
        <f t="shared" ref="I23:I32" si="12">(($O$18*(S6+T6))*$O$16)*(H6+I6)</f>
        <v>0</v>
      </c>
      <c r="J23" s="258">
        <f>D23+F23+H23</f>
        <v>66600</v>
      </c>
      <c r="K23" s="258">
        <f>E23+G23+I23</f>
        <v>7400</v>
      </c>
      <c r="L23" s="235">
        <f>SUM(J23:K23)</f>
        <v>74000</v>
      </c>
    </row>
    <row r="24" spans="1:21" x14ac:dyDescent="0.25">
      <c r="B24" s="259" t="str">
        <f t="shared" si="6"/>
        <v>Key Expert 1*</v>
      </c>
      <c r="C24" s="260" t="str">
        <f t="shared" si="5"/>
        <v>XXXX</v>
      </c>
      <c r="D24" s="234">
        <f t="shared" si="7"/>
        <v>0</v>
      </c>
      <c r="E24" s="234">
        <f t="shared" si="8"/>
        <v>0</v>
      </c>
      <c r="F24" s="234">
        <f t="shared" si="9"/>
        <v>0</v>
      </c>
      <c r="G24" s="234">
        <f t="shared" si="10"/>
        <v>0</v>
      </c>
      <c r="H24" s="234">
        <f t="shared" si="11"/>
        <v>0</v>
      </c>
      <c r="I24" s="234">
        <f t="shared" si="12"/>
        <v>0</v>
      </c>
      <c r="J24" s="258">
        <f t="shared" ref="J24:J32" si="13">D24+F24+H24</f>
        <v>0</v>
      </c>
      <c r="K24" s="258">
        <f t="shared" ref="K24:K32" si="14">E24+G24+I24</f>
        <v>0</v>
      </c>
      <c r="L24" s="235">
        <f t="shared" ref="L24:L32" si="15">SUM(J24:K24)</f>
        <v>0</v>
      </c>
    </row>
    <row r="25" spans="1:21" x14ac:dyDescent="0.25">
      <c r="B25" s="259" t="str">
        <f t="shared" si="6"/>
        <v>Key Expert 2</v>
      </c>
      <c r="C25" s="260" t="str">
        <f t="shared" si="5"/>
        <v>YYY</v>
      </c>
      <c r="D25" s="234">
        <f t="shared" si="7"/>
        <v>0</v>
      </c>
      <c r="E25" s="234">
        <f t="shared" si="8"/>
        <v>0</v>
      </c>
      <c r="F25" s="234">
        <f t="shared" si="9"/>
        <v>0</v>
      </c>
      <c r="G25" s="234">
        <f t="shared" si="10"/>
        <v>0</v>
      </c>
      <c r="H25" s="234">
        <f t="shared" si="11"/>
        <v>0</v>
      </c>
      <c r="I25" s="234">
        <f t="shared" si="12"/>
        <v>0</v>
      </c>
      <c r="J25" s="258">
        <f t="shared" si="13"/>
        <v>0</v>
      </c>
      <c r="K25" s="258">
        <f t="shared" si="14"/>
        <v>0</v>
      </c>
      <c r="L25" s="235">
        <f t="shared" si="15"/>
        <v>0</v>
      </c>
    </row>
    <row r="26" spans="1:21" x14ac:dyDescent="0.25">
      <c r="B26" s="259" t="str">
        <f t="shared" si="6"/>
        <v>Key Expert 3</v>
      </c>
      <c r="C26" s="261" t="str">
        <f t="shared" si="5"/>
        <v>XXXX</v>
      </c>
      <c r="D26" s="234">
        <f t="shared" si="7"/>
        <v>0</v>
      </c>
      <c r="E26" s="234">
        <f t="shared" si="8"/>
        <v>0</v>
      </c>
      <c r="F26" s="234">
        <f t="shared" si="9"/>
        <v>0</v>
      </c>
      <c r="G26" s="234">
        <f t="shared" si="10"/>
        <v>0</v>
      </c>
      <c r="H26" s="234">
        <f t="shared" si="11"/>
        <v>0</v>
      </c>
      <c r="I26" s="234">
        <f t="shared" si="12"/>
        <v>0</v>
      </c>
      <c r="J26" s="258">
        <f t="shared" si="13"/>
        <v>0</v>
      </c>
      <c r="K26" s="258">
        <f t="shared" si="14"/>
        <v>0</v>
      </c>
      <c r="L26" s="235">
        <f t="shared" si="15"/>
        <v>0</v>
      </c>
    </row>
    <row r="27" spans="1:21" x14ac:dyDescent="0.25">
      <c r="B27" s="259" t="str">
        <f t="shared" si="6"/>
        <v>Key Expert 4</v>
      </c>
      <c r="C27" s="261" t="str">
        <f t="shared" si="5"/>
        <v>YYY</v>
      </c>
      <c r="D27" s="234">
        <f t="shared" si="7"/>
        <v>0</v>
      </c>
      <c r="E27" s="234">
        <f t="shared" si="8"/>
        <v>0</v>
      </c>
      <c r="F27" s="234">
        <f t="shared" si="9"/>
        <v>0</v>
      </c>
      <c r="G27" s="234">
        <f t="shared" si="10"/>
        <v>0</v>
      </c>
      <c r="H27" s="234">
        <f t="shared" si="11"/>
        <v>0</v>
      </c>
      <c r="I27" s="234">
        <f t="shared" si="12"/>
        <v>0</v>
      </c>
      <c r="J27" s="258">
        <f t="shared" si="13"/>
        <v>0</v>
      </c>
      <c r="K27" s="258">
        <f t="shared" si="14"/>
        <v>0</v>
      </c>
      <c r="L27" s="235">
        <f t="shared" si="15"/>
        <v>0</v>
      </c>
    </row>
    <row r="28" spans="1:21" x14ac:dyDescent="0.25">
      <c r="B28" s="259" t="str">
        <f t="shared" si="6"/>
        <v>xx</v>
      </c>
      <c r="C28" s="261">
        <f t="shared" si="5"/>
        <v>0</v>
      </c>
      <c r="D28" s="234">
        <f t="shared" si="7"/>
        <v>0</v>
      </c>
      <c r="E28" s="234">
        <f t="shared" si="8"/>
        <v>0</v>
      </c>
      <c r="F28" s="234">
        <f t="shared" si="9"/>
        <v>0</v>
      </c>
      <c r="G28" s="234">
        <f t="shared" si="10"/>
        <v>0</v>
      </c>
      <c r="H28" s="234">
        <f t="shared" si="11"/>
        <v>0</v>
      </c>
      <c r="I28" s="234">
        <f t="shared" si="12"/>
        <v>0</v>
      </c>
      <c r="J28" s="258">
        <f t="shared" si="13"/>
        <v>0</v>
      </c>
      <c r="K28" s="258">
        <f t="shared" si="14"/>
        <v>0</v>
      </c>
      <c r="L28" s="235">
        <f t="shared" si="15"/>
        <v>0</v>
      </c>
      <c r="P28" s="6"/>
    </row>
    <row r="29" spans="1:21" x14ac:dyDescent="0.25">
      <c r="B29" s="259" t="str">
        <f t="shared" si="6"/>
        <v>yy</v>
      </c>
      <c r="C29" s="261">
        <f t="shared" si="5"/>
        <v>0</v>
      </c>
      <c r="D29" s="234">
        <f t="shared" si="7"/>
        <v>0</v>
      </c>
      <c r="E29" s="234">
        <f t="shared" si="8"/>
        <v>0</v>
      </c>
      <c r="F29" s="234">
        <f t="shared" si="9"/>
        <v>0</v>
      </c>
      <c r="G29" s="234">
        <f t="shared" si="10"/>
        <v>0</v>
      </c>
      <c r="H29" s="234">
        <f t="shared" si="11"/>
        <v>0</v>
      </c>
      <c r="I29" s="234">
        <f t="shared" si="12"/>
        <v>0</v>
      </c>
      <c r="J29" s="258">
        <f t="shared" si="13"/>
        <v>0</v>
      </c>
      <c r="K29" s="258">
        <f t="shared" si="14"/>
        <v>0</v>
      </c>
      <c r="L29" s="235">
        <f t="shared" si="15"/>
        <v>0</v>
      </c>
      <c r="P29" s="6"/>
    </row>
    <row r="30" spans="1:21" x14ac:dyDescent="0.25">
      <c r="B30" s="259" t="str">
        <f t="shared" si="6"/>
        <v>zz</v>
      </c>
      <c r="C30" s="261">
        <f t="shared" si="5"/>
        <v>0</v>
      </c>
      <c r="D30" s="234">
        <f t="shared" si="7"/>
        <v>0</v>
      </c>
      <c r="E30" s="234">
        <f t="shared" si="8"/>
        <v>0</v>
      </c>
      <c r="F30" s="234">
        <f t="shared" si="9"/>
        <v>0</v>
      </c>
      <c r="G30" s="234">
        <f t="shared" si="10"/>
        <v>0</v>
      </c>
      <c r="H30" s="234">
        <f t="shared" si="11"/>
        <v>0</v>
      </c>
      <c r="I30" s="234">
        <f t="shared" si="12"/>
        <v>0</v>
      </c>
      <c r="J30" s="258">
        <f t="shared" si="13"/>
        <v>0</v>
      </c>
      <c r="K30" s="258">
        <f t="shared" si="14"/>
        <v>0</v>
      </c>
      <c r="L30" s="235">
        <f t="shared" si="15"/>
        <v>0</v>
      </c>
      <c r="P30" s="78"/>
    </row>
    <row r="31" spans="1:21" x14ac:dyDescent="0.25">
      <c r="B31" s="259" t="str">
        <f t="shared" si="6"/>
        <v>aa</v>
      </c>
      <c r="C31" s="261">
        <f t="shared" si="5"/>
        <v>0</v>
      </c>
      <c r="D31" s="234">
        <f t="shared" si="7"/>
        <v>0</v>
      </c>
      <c r="E31" s="234">
        <f t="shared" si="8"/>
        <v>0</v>
      </c>
      <c r="F31" s="234">
        <f t="shared" si="9"/>
        <v>0</v>
      </c>
      <c r="G31" s="234">
        <f t="shared" si="10"/>
        <v>0</v>
      </c>
      <c r="H31" s="234">
        <f t="shared" si="11"/>
        <v>0</v>
      </c>
      <c r="I31" s="234">
        <f t="shared" si="12"/>
        <v>0</v>
      </c>
      <c r="J31" s="258">
        <f t="shared" si="13"/>
        <v>0</v>
      </c>
      <c r="K31" s="258">
        <f t="shared" si="14"/>
        <v>0</v>
      </c>
      <c r="L31" s="235">
        <f t="shared" si="15"/>
        <v>0</v>
      </c>
      <c r="P31" s="78"/>
    </row>
    <row r="32" spans="1:21" ht="15.75" thickBot="1" x14ac:dyDescent="0.3">
      <c r="B32" s="259" t="str">
        <f t="shared" si="6"/>
        <v>bb</v>
      </c>
      <c r="C32" s="261">
        <f t="shared" si="5"/>
        <v>0</v>
      </c>
      <c r="D32" s="234">
        <f t="shared" si="7"/>
        <v>0</v>
      </c>
      <c r="E32" s="234">
        <f t="shared" si="8"/>
        <v>0</v>
      </c>
      <c r="F32" s="234">
        <f t="shared" si="9"/>
        <v>0</v>
      </c>
      <c r="G32" s="234">
        <f t="shared" si="10"/>
        <v>0</v>
      </c>
      <c r="H32" s="234">
        <f t="shared" si="11"/>
        <v>0</v>
      </c>
      <c r="I32" s="234">
        <f t="shared" si="12"/>
        <v>0</v>
      </c>
      <c r="J32" s="258">
        <f t="shared" si="13"/>
        <v>0</v>
      </c>
      <c r="K32" s="258">
        <f t="shared" si="14"/>
        <v>0</v>
      </c>
      <c r="L32" s="235">
        <f t="shared" si="15"/>
        <v>0</v>
      </c>
      <c r="P32" s="78"/>
    </row>
    <row r="33" spans="2:16" ht="15.75" thickBot="1" x14ac:dyDescent="0.3">
      <c r="B33" s="300" t="s">
        <v>0</v>
      </c>
      <c r="C33" s="301"/>
      <c r="D33" s="162">
        <f t="shared" ref="D33:L33" si="16">SUM(D23:D32)</f>
        <v>66600</v>
      </c>
      <c r="E33" s="162">
        <f t="shared" si="16"/>
        <v>7400</v>
      </c>
      <c r="F33" s="162">
        <f t="shared" si="16"/>
        <v>0</v>
      </c>
      <c r="G33" s="162">
        <f t="shared" si="16"/>
        <v>0</v>
      </c>
      <c r="H33" s="162">
        <f t="shared" si="16"/>
        <v>0</v>
      </c>
      <c r="I33" s="162">
        <f t="shared" si="16"/>
        <v>0</v>
      </c>
      <c r="J33" s="162">
        <f t="shared" si="16"/>
        <v>66600</v>
      </c>
      <c r="K33" s="162">
        <f t="shared" si="16"/>
        <v>7400</v>
      </c>
      <c r="L33" s="162">
        <f t="shared" si="16"/>
        <v>74000</v>
      </c>
      <c r="P33" s="78"/>
    </row>
    <row r="34" spans="2:16" x14ac:dyDescent="0.25">
      <c r="P34" s="78"/>
    </row>
    <row r="36" spans="2:16" ht="18.75" x14ac:dyDescent="0.3">
      <c r="B36" s="5" t="s">
        <v>101</v>
      </c>
    </row>
    <row r="37" spans="2:16" ht="15.75" x14ac:dyDescent="0.25">
      <c r="B37" s="237" t="s">
        <v>117</v>
      </c>
    </row>
    <row r="38" spans="2:16" ht="15.75" x14ac:dyDescent="0.25">
      <c r="B38" s="237" t="s">
        <v>113</v>
      </c>
    </row>
    <row r="39" spans="2:16" ht="15.75" x14ac:dyDescent="0.25">
      <c r="B39" s="237" t="s">
        <v>119</v>
      </c>
    </row>
    <row r="40" spans="2:16" ht="15.75" x14ac:dyDescent="0.25">
      <c r="B40" s="237" t="s">
        <v>114</v>
      </c>
    </row>
  </sheetData>
  <mergeCells count="17">
    <mergeCell ref="D17:E17"/>
    <mergeCell ref="F17:G17"/>
    <mergeCell ref="H17:I17"/>
    <mergeCell ref="B33:C33"/>
    <mergeCell ref="D4:E4"/>
    <mergeCell ref="F4:G4"/>
    <mergeCell ref="H4:I4"/>
    <mergeCell ref="B4:C4"/>
    <mergeCell ref="D21:E21"/>
    <mergeCell ref="F21:G21"/>
    <mergeCell ref="H21:I21"/>
    <mergeCell ref="B17:C17"/>
    <mergeCell ref="Q4:R4"/>
    <mergeCell ref="S4:T4"/>
    <mergeCell ref="O4:P4"/>
    <mergeCell ref="J4:L4"/>
    <mergeCell ref="J21:L21"/>
  </mergeCells>
  <phoneticPr fontId="8" type="noConversion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&amp;LGuidelines for Strategic Sector Cooperation 2020, TEMPLATE 5</oddHead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035E7E62-C336-40CA-BF69-29F262D95A0D}">
            <x14:iconSet custom="1">
              <x14:cfvo type="percent">
                <xm:f>0</xm:f>
              </x14:cfvo>
              <x14:cfvo type="num">
                <xm:f>$F$16+$G$16</xm:f>
              </x14:cfvo>
              <x14:cfvo type="num" gte="0">
                <xm:f>$F$16+$G$16</xm:f>
              </x14:cfvo>
              <x14:cfIcon iconSet="3TrafficLights1" iconId="0"/>
              <x14:cfIcon iconSet="3TrafficLights1" iconId="2"/>
              <x14:cfIcon iconSet="3TrafficLights1" iconId="0"/>
            </x14:iconSet>
          </x14:cfRule>
          <xm:sqref>F17:G17</xm:sqref>
        </x14:conditionalFormatting>
        <x14:conditionalFormatting xmlns:xm="http://schemas.microsoft.com/office/excel/2006/main">
          <x14:cfRule type="iconSet" priority="8" id="{915759A2-1A03-42B2-AD64-295EBA2D4FCE}">
            <x14:iconSet custom="1">
              <x14:cfvo type="percent">
                <xm:f>0</xm:f>
              </x14:cfvo>
              <x14:cfvo type="num">
                <xm:f>$H$16+$I$16</xm:f>
              </x14:cfvo>
              <x14:cfvo type="num" gte="0">
                <xm:f>$H$16+$I$16</xm:f>
              </x14:cfvo>
              <x14:cfIcon iconSet="3TrafficLights1" iconId="0"/>
              <x14:cfIcon iconSet="3TrafficLights1" iconId="2"/>
              <x14:cfIcon iconSet="3TrafficLights1" iconId="0"/>
            </x14:iconSet>
          </x14:cfRule>
          <xm:sqref>H17:I17</xm:sqref>
        </x14:conditionalFormatting>
        <x14:conditionalFormatting xmlns:xm="http://schemas.microsoft.com/office/excel/2006/main">
          <x14:cfRule type="iconSet" priority="7" id="{ED4D1247-343E-4DFE-AABF-39976589EAC1}">
            <x14:iconSet custom="1">
              <x14:cfvo type="percent">
                <xm:f>0</xm:f>
              </x14:cfvo>
              <x14:cfvo type="num">
                <xm:f>$D$16+$E$16</xm:f>
              </x14:cfvo>
              <x14:cfvo type="num" gte="0">
                <xm:f>$D$16+$E$16</xm:f>
              </x14:cfvo>
              <x14:cfIcon iconSet="3TrafficLights1" iconId="0"/>
              <x14:cfIcon iconSet="3TrafficLights1" iconId="2"/>
              <x14:cfIcon iconSet="3TrafficLights1" iconId="0"/>
            </x14:iconSet>
          </x14:cfRule>
          <xm:sqref>D17:E17</xm:sqref>
        </x14:conditionalFormatting>
        <x14:conditionalFormatting xmlns:xm="http://schemas.microsoft.com/office/excel/2006/main">
          <x14:cfRule type="iconSet" priority="3" id="{D74D8698-C322-4B6E-97F8-3DA04B6B00A9}">
            <x14:iconSet custom="1">
              <x14:cfvo type="percent">
                <xm:f>0</xm:f>
              </x14:cfvo>
              <x14:cfvo type="num">
                <xm:f>0.5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5Quarters" iconId="0"/>
            </x14:iconSet>
          </x14:cfRule>
          <xm:sqref>J17</xm:sqref>
        </x14:conditionalFormatting>
        <x14:conditionalFormatting xmlns:xm="http://schemas.microsoft.com/office/excel/2006/main">
          <x14:cfRule type="iconSet" priority="1" id="{32CD8DDE-C2A3-4C6A-A5AE-6050B5D16ECA}">
            <x14:iconSet custom="1">
              <x14:cfvo type="percent">
                <xm:f>0</xm:f>
              </x14:cfvo>
              <x14:cfvo type="num" gte="0">
                <xm:f>0.5</xm:f>
              </x14:cfvo>
              <x14:cfvo type="num">
                <xm:f>1</xm:f>
              </x14:cfvo>
              <x14:cfIcon iconSet="3TrafficLights1" iconId="2"/>
              <x14:cfIcon iconSet="3TrafficLights1" iconId="0"/>
              <x14:cfIcon iconSet="5Quarters" iconId="0"/>
            </x14:iconSet>
          </x14:cfRule>
          <xm:sqref>K17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6"/>
  <sheetViews>
    <sheetView view="pageLayout" zoomScaleNormal="80" workbookViewId="0">
      <selection activeCell="B13" sqref="B13"/>
    </sheetView>
  </sheetViews>
  <sheetFormatPr defaultColWidth="8.85546875" defaultRowHeight="15" x14ac:dyDescent="0.25"/>
  <cols>
    <col min="1" max="1" width="2.28515625" style="2" customWidth="1"/>
    <col min="2" max="2" width="36.85546875" customWidth="1"/>
    <col min="3" max="3" width="13" customWidth="1"/>
    <col min="4" max="5" width="13" style="2" customWidth="1"/>
    <col min="6" max="6" width="14.85546875" customWidth="1"/>
    <col min="7" max="7" width="11.42578125" customWidth="1"/>
    <col min="8" max="12" width="11.42578125" style="2" customWidth="1"/>
    <col min="15" max="15" width="11.5703125" customWidth="1"/>
    <col min="16" max="16" width="12.5703125" customWidth="1"/>
    <col min="17" max="17" width="10" customWidth="1"/>
    <col min="21" max="21" width="12.5703125" bestFit="1" customWidth="1"/>
    <col min="22" max="22" width="9.85546875" bestFit="1" customWidth="1"/>
    <col min="23" max="25" width="9.85546875" style="2" customWidth="1"/>
    <col min="26" max="26" width="14.42578125" bestFit="1" customWidth="1"/>
  </cols>
  <sheetData>
    <row r="1" spans="2:26" s="2" customFormat="1" ht="16.5" customHeight="1" x14ac:dyDescent="0.3">
      <c r="B1" s="249" t="s">
        <v>115</v>
      </c>
      <c r="C1" s="51"/>
      <c r="D1" s="51"/>
      <c r="E1" s="51"/>
      <c r="U1" s="117" t="s">
        <v>102</v>
      </c>
      <c r="V1" s="54"/>
      <c r="W1" s="54"/>
      <c r="X1" s="54"/>
      <c r="Y1" s="54"/>
      <c r="Z1" s="54"/>
    </row>
    <row r="2" spans="2:26" s="2" customFormat="1" ht="17.25" x14ac:dyDescent="0.3">
      <c r="B2" s="53" t="str">
        <f>'Template 5.A Activies-WD'!B3</f>
        <v>Country:                     Sector:                     MFA File No. : 201X-XXXX</v>
      </c>
      <c r="O2" s="119"/>
      <c r="P2" s="119"/>
      <c r="Q2" s="56"/>
      <c r="R2" s="56"/>
      <c r="S2" s="56"/>
      <c r="T2" s="56"/>
      <c r="U2" s="56"/>
      <c r="V2" s="4"/>
      <c r="W2" s="4"/>
      <c r="X2" s="4"/>
      <c r="Y2" s="4"/>
    </row>
    <row r="3" spans="2:26" s="2" customFormat="1" ht="18" thickBot="1" x14ac:dyDescent="0.35">
      <c r="B3" s="78"/>
      <c r="O3" s="119"/>
      <c r="P3" s="119"/>
      <c r="Q3" s="56"/>
      <c r="R3" s="56"/>
      <c r="S3" s="56"/>
      <c r="T3" s="56"/>
      <c r="U3" s="56"/>
      <c r="V3" s="4"/>
      <c r="W3" s="4"/>
      <c r="X3" s="4"/>
      <c r="Y3" s="4"/>
    </row>
    <row r="4" spans="2:26" s="2" customFormat="1" x14ac:dyDescent="0.25">
      <c r="B4" s="55"/>
      <c r="C4" s="307" t="s">
        <v>22</v>
      </c>
      <c r="D4" s="308"/>
      <c r="E4" s="308"/>
      <c r="F4" s="308"/>
      <c r="G4" s="309"/>
      <c r="H4" s="307" t="s">
        <v>89</v>
      </c>
      <c r="I4" s="312"/>
      <c r="J4" s="312"/>
      <c r="K4" s="312"/>
      <c r="L4" s="313"/>
      <c r="M4" s="307" t="s">
        <v>103</v>
      </c>
      <c r="N4" s="308"/>
      <c r="O4" s="308"/>
      <c r="P4" s="308"/>
      <c r="Q4" s="309"/>
      <c r="R4" s="308" t="s">
        <v>70</v>
      </c>
      <c r="S4" s="308"/>
      <c r="T4" s="308"/>
      <c r="U4" s="308"/>
      <c r="V4" s="308"/>
      <c r="W4" s="307" t="s">
        <v>0</v>
      </c>
      <c r="X4" s="308"/>
      <c r="Y4" s="309"/>
      <c r="Z4" s="9"/>
    </row>
    <row r="5" spans="2:26" s="2" customFormat="1" ht="15.75" customHeight="1" thickBot="1" x14ac:dyDescent="0.3">
      <c r="B5" s="228"/>
      <c r="C5" s="310" t="s">
        <v>88</v>
      </c>
      <c r="D5" s="311"/>
      <c r="E5" s="311"/>
      <c r="F5" s="173"/>
      <c r="G5" s="13"/>
      <c r="H5" s="310" t="s">
        <v>130</v>
      </c>
      <c r="I5" s="311"/>
      <c r="J5" s="311"/>
      <c r="K5" s="10"/>
      <c r="L5" s="11"/>
      <c r="M5" s="310" t="s">
        <v>131</v>
      </c>
      <c r="N5" s="314"/>
      <c r="O5" s="314"/>
      <c r="P5" s="266"/>
      <c r="Q5" s="272"/>
      <c r="R5" s="315" t="s">
        <v>24</v>
      </c>
      <c r="S5" s="315"/>
      <c r="T5" s="315"/>
      <c r="U5" s="267"/>
      <c r="V5" s="268"/>
      <c r="W5" s="12"/>
      <c r="X5" s="10"/>
      <c r="Y5" s="10"/>
      <c r="Z5" s="84" t="s">
        <v>7</v>
      </c>
    </row>
    <row r="6" spans="2:26" s="2" customFormat="1" ht="15.75" thickBot="1" x14ac:dyDescent="0.3">
      <c r="B6" s="269" t="s">
        <v>23</v>
      </c>
      <c r="C6" s="85">
        <v>2020</v>
      </c>
      <c r="D6" s="86">
        <v>2021</v>
      </c>
      <c r="E6" s="86">
        <v>2022</v>
      </c>
      <c r="F6" s="86" t="s">
        <v>67</v>
      </c>
      <c r="G6" s="87" t="s">
        <v>7</v>
      </c>
      <c r="H6" s="85">
        <v>2020</v>
      </c>
      <c r="I6" s="86">
        <v>2021</v>
      </c>
      <c r="J6" s="86">
        <v>2022</v>
      </c>
      <c r="K6" s="86" t="s">
        <v>8</v>
      </c>
      <c r="L6" s="87" t="s">
        <v>7</v>
      </c>
      <c r="M6" s="85">
        <v>2020</v>
      </c>
      <c r="N6" s="86">
        <v>2021</v>
      </c>
      <c r="O6" s="86">
        <v>2022</v>
      </c>
      <c r="P6" s="86" t="s">
        <v>8</v>
      </c>
      <c r="Q6" s="87" t="s">
        <v>7</v>
      </c>
      <c r="R6" s="85">
        <v>2020</v>
      </c>
      <c r="S6" s="86">
        <v>2021</v>
      </c>
      <c r="T6" s="86">
        <v>2022</v>
      </c>
      <c r="U6" s="86" t="s">
        <v>8</v>
      </c>
      <c r="V6" s="87" t="s">
        <v>7</v>
      </c>
      <c r="W6" s="85">
        <v>2020</v>
      </c>
      <c r="X6" s="86">
        <v>2019</v>
      </c>
      <c r="Y6" s="86">
        <v>2020</v>
      </c>
      <c r="Z6" s="97"/>
    </row>
    <row r="7" spans="2:26" s="2" customFormat="1" ht="17.25" x14ac:dyDescent="0.3">
      <c r="B7" s="271" t="str">
        <f>'Template 5.B HR and Fee budget '!B6</f>
        <v xml:space="preserve">Project manager </v>
      </c>
      <c r="C7" s="138"/>
      <c r="D7" s="139"/>
      <c r="E7" s="139"/>
      <c r="F7" s="131">
        <f t="shared" ref="F7:F16" si="0">$F$20</f>
        <v>0</v>
      </c>
      <c r="G7" s="128">
        <f>F7*(C7+D7+E7)</f>
        <v>0</v>
      </c>
      <c r="H7" s="138"/>
      <c r="I7" s="139"/>
      <c r="J7" s="139"/>
      <c r="K7" s="164">
        <f t="shared" ref="K7:K16" si="1">$F$21</f>
        <v>0</v>
      </c>
      <c r="L7" s="147">
        <f t="shared" ref="L7:L16" si="2">K7*(H7+I7+J7)</f>
        <v>0</v>
      </c>
      <c r="M7" s="144"/>
      <c r="N7" s="139"/>
      <c r="O7" s="149"/>
      <c r="P7" s="158">
        <f>$F$22+$F$23</f>
        <v>0</v>
      </c>
      <c r="Q7" s="147">
        <f t="shared" ref="Q7:Q16" si="3">P7*(M7+N7+O7)</f>
        <v>0</v>
      </c>
      <c r="R7" s="152"/>
      <c r="S7" s="153"/>
      <c r="T7" s="153"/>
      <c r="U7" s="164">
        <f t="shared" ref="U7:U16" si="4">$F$24</f>
        <v>0</v>
      </c>
      <c r="V7" s="165">
        <f t="shared" ref="V7:V16" si="5">U7*(R7+S7+T7)</f>
        <v>0</v>
      </c>
      <c r="W7" s="167">
        <f>(C7*$F7)+(H7*$K7)+(M7*$P7)+(R7*$U7)</f>
        <v>0</v>
      </c>
      <c r="X7" s="167">
        <f>(D7*$F7)+(I7*$K7)+(N7*$P7)+(S7*$U7)</f>
        <v>0</v>
      </c>
      <c r="Y7" s="167">
        <f>(E7*$F7)+(J7*$K7)+(O7*$P7)+(T7*$U7)</f>
        <v>0</v>
      </c>
      <c r="Z7" s="159">
        <f>SUM(W7:Y7)</f>
        <v>0</v>
      </c>
    </row>
    <row r="8" spans="2:26" s="2" customFormat="1" ht="17.25" x14ac:dyDescent="0.3">
      <c r="B8" s="271" t="str">
        <f>'Template 5.B HR and Fee budget '!B7</f>
        <v>Key Expert 1*</v>
      </c>
      <c r="C8" s="140"/>
      <c r="D8" s="141"/>
      <c r="E8" s="141"/>
      <c r="F8" s="134">
        <f t="shared" si="0"/>
        <v>0</v>
      </c>
      <c r="G8" s="147">
        <f t="shared" ref="G8:G16" si="6">F8*(C8+D8+E8)</f>
        <v>0</v>
      </c>
      <c r="H8" s="140"/>
      <c r="I8" s="141"/>
      <c r="J8" s="141"/>
      <c r="K8" s="164">
        <f t="shared" si="1"/>
        <v>0</v>
      </c>
      <c r="L8" s="147">
        <f t="shared" si="2"/>
        <v>0</v>
      </c>
      <c r="M8" s="145"/>
      <c r="N8" s="141"/>
      <c r="O8" s="150"/>
      <c r="P8" s="158">
        <f t="shared" ref="P8:P16" si="7">$F$22+$F$23</f>
        <v>0</v>
      </c>
      <c r="Q8" s="147">
        <f t="shared" si="3"/>
        <v>0</v>
      </c>
      <c r="R8" s="154"/>
      <c r="S8" s="155"/>
      <c r="T8" s="155"/>
      <c r="U8" s="164">
        <f t="shared" si="4"/>
        <v>0</v>
      </c>
      <c r="V8" s="165">
        <f t="shared" si="5"/>
        <v>0</v>
      </c>
      <c r="W8" s="167">
        <f t="shared" ref="W8:W16" si="8">(C8*$F8)+(H8*$K8)+(M8*$P8)+(R8*$U8)</f>
        <v>0</v>
      </c>
      <c r="X8" s="167">
        <f t="shared" ref="X8:X16" si="9">(D8*$F8)+(I8*$K8)+(N8*$P8)+(S8*$U8)</f>
        <v>0</v>
      </c>
      <c r="Y8" s="167">
        <f t="shared" ref="Y8:Y16" si="10">(E8*$F8)+(J8*$K8)+(O8*$P8)+(T8*$U8)</f>
        <v>0</v>
      </c>
      <c r="Z8" s="160">
        <f t="shared" ref="Z8:Z16" si="11">SUM(W8:Y8)</f>
        <v>0</v>
      </c>
    </row>
    <row r="9" spans="2:26" s="2" customFormat="1" ht="17.25" x14ac:dyDescent="0.3">
      <c r="B9" s="271" t="str">
        <f>'Template 5.B HR and Fee budget '!B8</f>
        <v>Key Expert 2</v>
      </c>
      <c r="C9" s="140"/>
      <c r="D9" s="141"/>
      <c r="E9" s="141"/>
      <c r="F9" s="134">
        <f t="shared" si="0"/>
        <v>0</v>
      </c>
      <c r="G9" s="147">
        <f t="shared" si="6"/>
        <v>0</v>
      </c>
      <c r="H9" s="140"/>
      <c r="I9" s="141"/>
      <c r="J9" s="141"/>
      <c r="K9" s="164">
        <f t="shared" si="1"/>
        <v>0</v>
      </c>
      <c r="L9" s="147">
        <f t="shared" si="2"/>
        <v>0</v>
      </c>
      <c r="M9" s="145"/>
      <c r="N9" s="141"/>
      <c r="O9" s="150"/>
      <c r="P9" s="158">
        <f t="shared" si="7"/>
        <v>0</v>
      </c>
      <c r="Q9" s="147">
        <f t="shared" si="3"/>
        <v>0</v>
      </c>
      <c r="R9" s="154"/>
      <c r="S9" s="155"/>
      <c r="T9" s="155"/>
      <c r="U9" s="164">
        <f t="shared" si="4"/>
        <v>0</v>
      </c>
      <c r="V9" s="165">
        <f t="shared" si="5"/>
        <v>0</v>
      </c>
      <c r="W9" s="167">
        <f t="shared" si="8"/>
        <v>0</v>
      </c>
      <c r="X9" s="167">
        <f t="shared" si="9"/>
        <v>0</v>
      </c>
      <c r="Y9" s="167">
        <f t="shared" si="10"/>
        <v>0</v>
      </c>
      <c r="Z9" s="160">
        <f t="shared" si="11"/>
        <v>0</v>
      </c>
    </row>
    <row r="10" spans="2:26" s="2" customFormat="1" ht="17.25" x14ac:dyDescent="0.3">
      <c r="B10" s="271" t="str">
        <f>'Template 5.B HR and Fee budget '!B9</f>
        <v>Key Expert 3</v>
      </c>
      <c r="C10" s="140"/>
      <c r="D10" s="141"/>
      <c r="E10" s="141"/>
      <c r="F10" s="134">
        <f t="shared" si="0"/>
        <v>0</v>
      </c>
      <c r="G10" s="147">
        <f t="shared" si="6"/>
        <v>0</v>
      </c>
      <c r="H10" s="140"/>
      <c r="I10" s="141"/>
      <c r="J10" s="141"/>
      <c r="K10" s="164">
        <f t="shared" si="1"/>
        <v>0</v>
      </c>
      <c r="L10" s="147">
        <f t="shared" si="2"/>
        <v>0</v>
      </c>
      <c r="M10" s="145"/>
      <c r="N10" s="141"/>
      <c r="O10" s="150"/>
      <c r="P10" s="158">
        <f t="shared" si="7"/>
        <v>0</v>
      </c>
      <c r="Q10" s="147">
        <f t="shared" si="3"/>
        <v>0</v>
      </c>
      <c r="R10" s="154"/>
      <c r="S10" s="155"/>
      <c r="T10" s="155"/>
      <c r="U10" s="164">
        <f t="shared" si="4"/>
        <v>0</v>
      </c>
      <c r="V10" s="165">
        <f t="shared" si="5"/>
        <v>0</v>
      </c>
      <c r="W10" s="167">
        <f t="shared" si="8"/>
        <v>0</v>
      </c>
      <c r="X10" s="167">
        <f t="shared" si="9"/>
        <v>0</v>
      </c>
      <c r="Y10" s="167">
        <f t="shared" si="10"/>
        <v>0</v>
      </c>
      <c r="Z10" s="160">
        <f t="shared" si="11"/>
        <v>0</v>
      </c>
    </row>
    <row r="11" spans="2:26" s="2" customFormat="1" ht="17.25" x14ac:dyDescent="0.3">
      <c r="B11" s="271" t="str">
        <f>'Template 5.B HR and Fee budget '!B10</f>
        <v>Key Expert 4</v>
      </c>
      <c r="C11" s="140"/>
      <c r="D11" s="141"/>
      <c r="E11" s="141"/>
      <c r="F11" s="134">
        <f t="shared" si="0"/>
        <v>0</v>
      </c>
      <c r="G11" s="147">
        <f t="shared" si="6"/>
        <v>0</v>
      </c>
      <c r="H11" s="140"/>
      <c r="I11" s="141"/>
      <c r="J11" s="141"/>
      <c r="K11" s="164">
        <f t="shared" si="1"/>
        <v>0</v>
      </c>
      <c r="L11" s="147">
        <f t="shared" si="2"/>
        <v>0</v>
      </c>
      <c r="M11" s="145"/>
      <c r="N11" s="141"/>
      <c r="O11" s="150"/>
      <c r="P11" s="158">
        <f t="shared" si="7"/>
        <v>0</v>
      </c>
      <c r="Q11" s="147">
        <f t="shared" si="3"/>
        <v>0</v>
      </c>
      <c r="R11" s="154"/>
      <c r="S11" s="155"/>
      <c r="T11" s="155"/>
      <c r="U11" s="164">
        <f t="shared" si="4"/>
        <v>0</v>
      </c>
      <c r="V11" s="165">
        <f t="shared" si="5"/>
        <v>0</v>
      </c>
      <c r="W11" s="167">
        <f t="shared" si="8"/>
        <v>0</v>
      </c>
      <c r="X11" s="167">
        <f t="shared" si="9"/>
        <v>0</v>
      </c>
      <c r="Y11" s="167">
        <f t="shared" si="10"/>
        <v>0</v>
      </c>
      <c r="Z11" s="160">
        <f t="shared" si="11"/>
        <v>0</v>
      </c>
    </row>
    <row r="12" spans="2:26" s="2" customFormat="1" ht="17.25" x14ac:dyDescent="0.3">
      <c r="B12" s="271" t="str">
        <f>'Template 5.B HR and Fee budget '!B11</f>
        <v>xx</v>
      </c>
      <c r="C12" s="140"/>
      <c r="D12" s="141"/>
      <c r="E12" s="141"/>
      <c r="F12" s="134">
        <f t="shared" si="0"/>
        <v>0</v>
      </c>
      <c r="G12" s="147">
        <f t="shared" si="6"/>
        <v>0</v>
      </c>
      <c r="H12" s="140"/>
      <c r="I12" s="141"/>
      <c r="J12" s="141"/>
      <c r="K12" s="164">
        <f t="shared" si="1"/>
        <v>0</v>
      </c>
      <c r="L12" s="147">
        <f t="shared" si="2"/>
        <v>0</v>
      </c>
      <c r="M12" s="145"/>
      <c r="N12" s="141"/>
      <c r="O12" s="150"/>
      <c r="P12" s="158">
        <f t="shared" si="7"/>
        <v>0</v>
      </c>
      <c r="Q12" s="147">
        <f t="shared" si="3"/>
        <v>0</v>
      </c>
      <c r="R12" s="154"/>
      <c r="S12" s="155"/>
      <c r="T12" s="155"/>
      <c r="U12" s="164">
        <f t="shared" si="4"/>
        <v>0</v>
      </c>
      <c r="V12" s="165">
        <f t="shared" si="5"/>
        <v>0</v>
      </c>
      <c r="W12" s="167">
        <f t="shared" si="8"/>
        <v>0</v>
      </c>
      <c r="X12" s="167">
        <f t="shared" si="9"/>
        <v>0</v>
      </c>
      <c r="Y12" s="167">
        <f t="shared" si="10"/>
        <v>0</v>
      </c>
      <c r="Z12" s="160">
        <f t="shared" si="11"/>
        <v>0</v>
      </c>
    </row>
    <row r="13" spans="2:26" s="2" customFormat="1" ht="17.25" x14ac:dyDescent="0.3">
      <c r="B13" s="271" t="str">
        <f>'Template 5.B HR and Fee budget '!B12</f>
        <v>yy</v>
      </c>
      <c r="C13" s="140"/>
      <c r="D13" s="141"/>
      <c r="E13" s="141"/>
      <c r="F13" s="134">
        <f t="shared" si="0"/>
        <v>0</v>
      </c>
      <c r="G13" s="147">
        <f t="shared" si="6"/>
        <v>0</v>
      </c>
      <c r="H13" s="140"/>
      <c r="I13" s="141"/>
      <c r="J13" s="141"/>
      <c r="K13" s="164">
        <f t="shared" si="1"/>
        <v>0</v>
      </c>
      <c r="L13" s="147">
        <f t="shared" si="2"/>
        <v>0</v>
      </c>
      <c r="M13" s="145"/>
      <c r="N13" s="141"/>
      <c r="O13" s="150"/>
      <c r="P13" s="158">
        <f t="shared" si="7"/>
        <v>0</v>
      </c>
      <c r="Q13" s="147">
        <f t="shared" si="3"/>
        <v>0</v>
      </c>
      <c r="R13" s="154"/>
      <c r="S13" s="155"/>
      <c r="T13" s="155"/>
      <c r="U13" s="164">
        <f t="shared" si="4"/>
        <v>0</v>
      </c>
      <c r="V13" s="165">
        <f t="shared" si="5"/>
        <v>0</v>
      </c>
      <c r="W13" s="167">
        <f t="shared" si="8"/>
        <v>0</v>
      </c>
      <c r="X13" s="167">
        <f t="shared" si="9"/>
        <v>0</v>
      </c>
      <c r="Y13" s="167">
        <f t="shared" si="10"/>
        <v>0</v>
      </c>
      <c r="Z13" s="160">
        <f t="shared" si="11"/>
        <v>0</v>
      </c>
    </row>
    <row r="14" spans="2:26" s="2" customFormat="1" ht="17.25" x14ac:dyDescent="0.3">
      <c r="B14" s="271" t="str">
        <f>'Template 5.B HR and Fee budget '!B13</f>
        <v>zz</v>
      </c>
      <c r="C14" s="140"/>
      <c r="D14" s="141"/>
      <c r="E14" s="141"/>
      <c r="F14" s="134">
        <f t="shared" si="0"/>
        <v>0</v>
      </c>
      <c r="G14" s="147">
        <f t="shared" si="6"/>
        <v>0</v>
      </c>
      <c r="H14" s="140"/>
      <c r="I14" s="141"/>
      <c r="J14" s="141"/>
      <c r="K14" s="164">
        <f t="shared" si="1"/>
        <v>0</v>
      </c>
      <c r="L14" s="147">
        <f t="shared" si="2"/>
        <v>0</v>
      </c>
      <c r="M14" s="145"/>
      <c r="N14" s="141"/>
      <c r="O14" s="150"/>
      <c r="P14" s="158">
        <f t="shared" si="7"/>
        <v>0</v>
      </c>
      <c r="Q14" s="147">
        <f t="shared" si="3"/>
        <v>0</v>
      </c>
      <c r="R14" s="154"/>
      <c r="S14" s="155"/>
      <c r="T14" s="155"/>
      <c r="U14" s="164">
        <f t="shared" si="4"/>
        <v>0</v>
      </c>
      <c r="V14" s="165">
        <f t="shared" si="5"/>
        <v>0</v>
      </c>
      <c r="W14" s="167">
        <f t="shared" si="8"/>
        <v>0</v>
      </c>
      <c r="X14" s="167">
        <f t="shared" si="9"/>
        <v>0</v>
      </c>
      <c r="Y14" s="167">
        <f t="shared" si="10"/>
        <v>0</v>
      </c>
      <c r="Z14" s="160">
        <f t="shared" si="11"/>
        <v>0</v>
      </c>
    </row>
    <row r="15" spans="2:26" s="2" customFormat="1" ht="17.25" x14ac:dyDescent="0.3">
      <c r="B15" s="271" t="str">
        <f>'Template 5.B HR and Fee budget '!B14</f>
        <v>aa</v>
      </c>
      <c r="C15" s="140"/>
      <c r="D15" s="141"/>
      <c r="E15" s="141"/>
      <c r="F15" s="134">
        <f t="shared" si="0"/>
        <v>0</v>
      </c>
      <c r="G15" s="147">
        <f t="shared" si="6"/>
        <v>0</v>
      </c>
      <c r="H15" s="140"/>
      <c r="I15" s="141"/>
      <c r="J15" s="141"/>
      <c r="K15" s="164">
        <f t="shared" si="1"/>
        <v>0</v>
      </c>
      <c r="L15" s="147">
        <f t="shared" si="2"/>
        <v>0</v>
      </c>
      <c r="M15" s="145"/>
      <c r="N15" s="141"/>
      <c r="O15" s="150"/>
      <c r="P15" s="158">
        <f t="shared" si="7"/>
        <v>0</v>
      </c>
      <c r="Q15" s="147">
        <f t="shared" si="3"/>
        <v>0</v>
      </c>
      <c r="R15" s="154"/>
      <c r="S15" s="155"/>
      <c r="T15" s="155"/>
      <c r="U15" s="164">
        <f t="shared" si="4"/>
        <v>0</v>
      </c>
      <c r="V15" s="165">
        <f t="shared" si="5"/>
        <v>0</v>
      </c>
      <c r="W15" s="167">
        <f t="shared" si="8"/>
        <v>0</v>
      </c>
      <c r="X15" s="167">
        <f t="shared" si="9"/>
        <v>0</v>
      </c>
      <c r="Y15" s="167">
        <f t="shared" si="10"/>
        <v>0</v>
      </c>
      <c r="Z15" s="160">
        <f t="shared" si="11"/>
        <v>0</v>
      </c>
    </row>
    <row r="16" spans="2:26" s="2" customFormat="1" ht="18" thickBot="1" x14ac:dyDescent="0.35">
      <c r="B16" s="271" t="str">
        <f>'Template 5.B HR and Fee budget '!B15</f>
        <v>bb</v>
      </c>
      <c r="C16" s="142"/>
      <c r="D16" s="143"/>
      <c r="E16" s="143"/>
      <c r="F16" s="137">
        <f t="shared" si="0"/>
        <v>0</v>
      </c>
      <c r="G16" s="148">
        <f t="shared" si="6"/>
        <v>0</v>
      </c>
      <c r="H16" s="142"/>
      <c r="I16" s="143"/>
      <c r="J16" s="143"/>
      <c r="K16" s="164">
        <f t="shared" si="1"/>
        <v>0</v>
      </c>
      <c r="L16" s="147">
        <f t="shared" si="2"/>
        <v>0</v>
      </c>
      <c r="M16" s="146"/>
      <c r="N16" s="143"/>
      <c r="O16" s="151"/>
      <c r="P16" s="158">
        <f t="shared" si="7"/>
        <v>0</v>
      </c>
      <c r="Q16" s="147">
        <f t="shared" si="3"/>
        <v>0</v>
      </c>
      <c r="R16" s="156"/>
      <c r="S16" s="157"/>
      <c r="T16" s="157"/>
      <c r="U16" s="164">
        <f t="shared" si="4"/>
        <v>0</v>
      </c>
      <c r="V16" s="165">
        <f t="shared" si="5"/>
        <v>0</v>
      </c>
      <c r="W16" s="167">
        <f t="shared" si="8"/>
        <v>0</v>
      </c>
      <c r="X16" s="167">
        <f t="shared" si="9"/>
        <v>0</v>
      </c>
      <c r="Y16" s="167">
        <f t="shared" si="10"/>
        <v>0</v>
      </c>
      <c r="Z16" s="161">
        <f t="shared" si="11"/>
        <v>0</v>
      </c>
    </row>
    <row r="17" spans="2:26" s="2" customFormat="1" ht="15" customHeight="1" thickBot="1" x14ac:dyDescent="0.3">
      <c r="B17" s="270" t="s">
        <v>25</v>
      </c>
      <c r="C17" s="110">
        <f>SUM(C7:C16)</f>
        <v>0</v>
      </c>
      <c r="D17" s="110">
        <f t="shared" ref="D17:E17" si="12">SUM(D7:D16)</f>
        <v>0</v>
      </c>
      <c r="E17" s="110">
        <f t="shared" si="12"/>
        <v>0</v>
      </c>
      <c r="F17" s="126"/>
      <c r="G17" s="163">
        <f>SUM(G7:G16)</f>
        <v>0</v>
      </c>
      <c r="H17" s="110">
        <f t="shared" ref="H17:J17" si="13">SUM(H7:H16)</f>
        <v>0</v>
      </c>
      <c r="I17" s="110">
        <f t="shared" si="13"/>
        <v>0</v>
      </c>
      <c r="J17" s="110">
        <f t="shared" si="13"/>
        <v>0</v>
      </c>
      <c r="K17" s="127"/>
      <c r="L17" s="162">
        <f>SUM(L7:L16)</f>
        <v>0</v>
      </c>
      <c r="M17" s="110">
        <f t="shared" ref="M17:O17" si="14">SUM(M7:M16)</f>
        <v>0</v>
      </c>
      <c r="N17" s="110">
        <f t="shared" si="14"/>
        <v>0</v>
      </c>
      <c r="O17" s="110">
        <f t="shared" si="14"/>
        <v>0</v>
      </c>
      <c r="P17" s="126"/>
      <c r="Q17" s="162">
        <f>SUM(Q7:Q16)</f>
        <v>0</v>
      </c>
      <c r="R17" s="110">
        <f t="shared" ref="R17:T17" si="15">SUM(R7:R16)</f>
        <v>0</v>
      </c>
      <c r="S17" s="110">
        <f t="shared" si="15"/>
        <v>0</v>
      </c>
      <c r="T17" s="110">
        <f t="shared" si="15"/>
        <v>0</v>
      </c>
      <c r="U17" s="126"/>
      <c r="V17" s="166">
        <f>SUM(V7:V16)</f>
        <v>0</v>
      </c>
      <c r="W17" s="162">
        <f>SUM(W7:W16)</f>
        <v>0</v>
      </c>
      <c r="X17" s="162">
        <f t="shared" ref="X17:Y17" si="16">SUM(X7:X16)</f>
        <v>0</v>
      </c>
      <c r="Y17" s="162">
        <f t="shared" si="16"/>
        <v>0</v>
      </c>
      <c r="Z17" s="168">
        <f>SUM(Z7:Z16)</f>
        <v>0</v>
      </c>
    </row>
    <row r="18" spans="2:26" ht="15" customHeight="1" thickBot="1" x14ac:dyDescent="0.3"/>
    <row r="19" spans="2:26" s="2" customFormat="1" ht="15" customHeight="1" thickBot="1" x14ac:dyDescent="0.3">
      <c r="B19" s="85" t="s">
        <v>139</v>
      </c>
      <c r="C19" s="319" t="s">
        <v>136</v>
      </c>
      <c r="D19" s="320"/>
      <c r="E19" s="321"/>
      <c r="F19" s="85" t="s">
        <v>134</v>
      </c>
      <c r="G19" s="122" t="s">
        <v>135</v>
      </c>
    </row>
    <row r="20" spans="2:26" ht="36" customHeight="1" x14ac:dyDescent="0.25">
      <c r="B20" s="240" t="s">
        <v>133</v>
      </c>
      <c r="C20" s="316" t="s">
        <v>132</v>
      </c>
      <c r="D20" s="317"/>
      <c r="E20" s="318"/>
      <c r="F20" s="273"/>
      <c r="G20" s="147" t="s">
        <v>6</v>
      </c>
      <c r="H20" s="78"/>
      <c r="I20" s="78"/>
      <c r="J20" s="78"/>
      <c r="K20" s="78"/>
      <c r="L20" s="78"/>
    </row>
    <row r="21" spans="2:26" s="2" customFormat="1" ht="15" customHeight="1" x14ac:dyDescent="0.25">
      <c r="B21" s="240" t="s">
        <v>108</v>
      </c>
      <c r="C21" s="322"/>
      <c r="D21" s="323"/>
      <c r="E21" s="324"/>
      <c r="F21" s="273"/>
      <c r="G21" s="147" t="s">
        <v>6</v>
      </c>
      <c r="H21" s="78"/>
      <c r="I21" s="78"/>
      <c r="J21" s="78"/>
      <c r="K21" s="78"/>
      <c r="L21" s="78"/>
    </row>
    <row r="22" spans="2:26" s="2" customFormat="1" ht="15" customHeight="1" x14ac:dyDescent="0.25">
      <c r="B22" s="240" t="s">
        <v>138</v>
      </c>
      <c r="C22" s="322"/>
      <c r="D22" s="323"/>
      <c r="E22" s="324"/>
      <c r="F22" s="274"/>
      <c r="G22" s="147" t="s">
        <v>6</v>
      </c>
      <c r="H22" s="78"/>
      <c r="I22" s="78"/>
      <c r="J22" s="78"/>
      <c r="K22" s="78"/>
      <c r="L22" s="78"/>
    </row>
    <row r="23" spans="2:26" s="2" customFormat="1" ht="15" customHeight="1" x14ac:dyDescent="0.25">
      <c r="B23" s="240" t="s">
        <v>137</v>
      </c>
      <c r="C23" s="322"/>
      <c r="D23" s="323"/>
      <c r="E23" s="324"/>
      <c r="F23" s="274"/>
      <c r="G23" s="147" t="s">
        <v>6</v>
      </c>
      <c r="H23" s="78"/>
      <c r="I23" s="78"/>
      <c r="J23" s="78"/>
      <c r="K23" s="78"/>
      <c r="L23" s="78"/>
    </row>
    <row r="24" spans="2:26" s="2" customFormat="1" ht="15" customHeight="1" x14ac:dyDescent="0.25">
      <c r="B24" s="240" t="s">
        <v>140</v>
      </c>
      <c r="C24" s="322"/>
      <c r="D24" s="323"/>
      <c r="E24" s="324"/>
      <c r="F24" s="274"/>
      <c r="G24" s="147" t="s">
        <v>6</v>
      </c>
      <c r="H24" s="78"/>
      <c r="I24" s="78"/>
      <c r="J24" s="78"/>
      <c r="K24" s="78"/>
      <c r="L24" s="78"/>
    </row>
    <row r="25" spans="2:26" ht="7.5" customHeight="1" x14ac:dyDescent="0.25">
      <c r="F25" s="79"/>
      <c r="G25" s="78"/>
      <c r="H25" s="78"/>
      <c r="I25" s="78"/>
      <c r="J25" s="78"/>
      <c r="K25" s="78"/>
      <c r="L25" s="78"/>
    </row>
    <row r="26" spans="2:26" ht="15" customHeight="1" x14ac:dyDescent="0.25">
      <c r="B26" s="77"/>
      <c r="C26" s="6"/>
      <c r="D26" s="78"/>
      <c r="E26" s="78"/>
      <c r="F26" s="6"/>
    </row>
  </sheetData>
  <mergeCells count="15">
    <mergeCell ref="C20:E20"/>
    <mergeCell ref="C19:E19"/>
    <mergeCell ref="C21:E21"/>
    <mergeCell ref="C22:E22"/>
    <mergeCell ref="C24:E24"/>
    <mergeCell ref="C23:E23"/>
    <mergeCell ref="W4:Y4"/>
    <mergeCell ref="C5:E5"/>
    <mergeCell ref="C4:G4"/>
    <mergeCell ref="H4:L4"/>
    <mergeCell ref="M4:Q4"/>
    <mergeCell ref="R4:V4"/>
    <mergeCell ref="M5:O5"/>
    <mergeCell ref="R5:T5"/>
    <mergeCell ref="H5:J5"/>
  </mergeCells>
  <phoneticPr fontId="8" type="noConversion"/>
  <pageMargins left="0.7" right="0.7" top="0.75" bottom="0.75" header="0.3" footer="0.3"/>
  <pageSetup paperSize="8" scale="63" fitToHeight="0" orientation="landscape" r:id="rId1"/>
  <headerFooter>
    <oddHeader>&amp;LGuidelines for Strategic Sector Cooperation 2020, TEMPLATE 5</oddHeader>
  </headerFooter>
  <rowBreaks count="1" manualBreakCount="1">
    <brk id="32" max="16383" man="1"/>
  </rowBreaks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zoomScale="90" zoomScaleNormal="90" workbookViewId="0">
      <selection activeCell="E29" sqref="E29"/>
    </sheetView>
  </sheetViews>
  <sheetFormatPr defaultRowHeight="15" x14ac:dyDescent="0.25"/>
  <cols>
    <col min="1" max="1" width="2.28515625" customWidth="1"/>
    <col min="2" max="2" width="40.5703125" customWidth="1"/>
    <col min="3" max="11" width="10.7109375" customWidth="1"/>
    <col min="12" max="12" width="15.7109375" customWidth="1"/>
  </cols>
  <sheetData>
    <row r="1" spans="2:12" ht="21" x14ac:dyDescent="0.35">
      <c r="B1" s="250" t="s">
        <v>116</v>
      </c>
      <c r="G1" s="233"/>
      <c r="H1" s="232" t="s">
        <v>102</v>
      </c>
      <c r="I1" s="54"/>
      <c r="J1" s="54"/>
      <c r="K1" s="54"/>
      <c r="L1" s="54"/>
    </row>
    <row r="2" spans="2:12" x14ac:dyDescent="0.25">
      <c r="B2" s="53" t="str">
        <f>'Template 5.A Activies-WD'!B3</f>
        <v>Country:                     Sector:                     MFA File No. : 201X-XXXX</v>
      </c>
    </row>
    <row r="3" spans="2:12" s="2" customFormat="1" ht="15.75" thickBot="1" x14ac:dyDescent="0.3"/>
    <row r="4" spans="2:12" ht="15.75" thickBot="1" x14ac:dyDescent="0.3">
      <c r="B4" s="55" t="s">
        <v>73</v>
      </c>
      <c r="C4" s="307">
        <v>2020</v>
      </c>
      <c r="D4" s="308"/>
      <c r="E4" s="309"/>
      <c r="F4" s="307">
        <v>2021</v>
      </c>
      <c r="G4" s="308"/>
      <c r="H4" s="309"/>
      <c r="I4" s="308">
        <v>2022</v>
      </c>
      <c r="J4" s="308"/>
      <c r="K4" s="308"/>
      <c r="L4" s="325" t="s">
        <v>0</v>
      </c>
    </row>
    <row r="5" spans="2:12" ht="15.75" thickBot="1" x14ac:dyDescent="0.3">
      <c r="B5" s="55"/>
      <c r="C5" s="72" t="s">
        <v>72</v>
      </c>
      <c r="D5" s="71" t="s">
        <v>8</v>
      </c>
      <c r="E5" s="73" t="s">
        <v>0</v>
      </c>
      <c r="F5" s="72" t="s">
        <v>72</v>
      </c>
      <c r="G5" s="71" t="s">
        <v>8</v>
      </c>
      <c r="H5" s="73" t="s">
        <v>0</v>
      </c>
      <c r="I5" s="71" t="s">
        <v>72</v>
      </c>
      <c r="J5" s="71" t="s">
        <v>8</v>
      </c>
      <c r="K5" s="71" t="s">
        <v>0</v>
      </c>
      <c r="L5" s="326"/>
    </row>
    <row r="6" spans="2:12" x14ac:dyDescent="0.25">
      <c r="B6" s="68" t="s">
        <v>68</v>
      </c>
      <c r="C6" s="218">
        <v>2</v>
      </c>
      <c r="D6" s="99">
        <v>5000</v>
      </c>
      <c r="E6" s="100">
        <f>C6*D6</f>
        <v>10000</v>
      </c>
      <c r="F6" s="221"/>
      <c r="G6" s="99"/>
      <c r="H6" s="100">
        <f>F6*G6</f>
        <v>0</v>
      </c>
      <c r="I6" s="224"/>
      <c r="J6" s="99"/>
      <c r="K6" s="100">
        <f>I6*J6</f>
        <v>0</v>
      </c>
      <c r="L6" s="66">
        <f>E6+H6+K6</f>
        <v>10000</v>
      </c>
    </row>
    <row r="7" spans="2:12" x14ac:dyDescent="0.25">
      <c r="B7" s="69" t="s">
        <v>71</v>
      </c>
      <c r="C7" s="219">
        <v>1</v>
      </c>
      <c r="D7" s="101">
        <v>40000</v>
      </c>
      <c r="E7" s="102">
        <f t="shared" ref="E7:E25" si="0">C7*D7</f>
        <v>40000</v>
      </c>
      <c r="F7" s="222"/>
      <c r="G7" s="101"/>
      <c r="H7" s="102">
        <f t="shared" ref="H7:H25" si="1">F7*G7</f>
        <v>0</v>
      </c>
      <c r="I7" s="225"/>
      <c r="J7" s="101"/>
      <c r="K7" s="102">
        <f t="shared" ref="K7:K25" si="2">I7*J7</f>
        <v>0</v>
      </c>
      <c r="L7" s="17">
        <f t="shared" ref="L7:L25" si="3">E7+H7+K7</f>
        <v>40000</v>
      </c>
    </row>
    <row r="8" spans="2:12" x14ac:dyDescent="0.25">
      <c r="B8" s="69" t="s">
        <v>79</v>
      </c>
      <c r="C8" s="219">
        <v>1</v>
      </c>
      <c r="D8" s="101">
        <v>12000</v>
      </c>
      <c r="E8" s="102">
        <f t="shared" si="0"/>
        <v>12000</v>
      </c>
      <c r="F8" s="222"/>
      <c r="G8" s="101"/>
      <c r="H8" s="102">
        <f t="shared" si="1"/>
        <v>0</v>
      </c>
      <c r="I8" s="225"/>
      <c r="J8" s="101"/>
      <c r="K8" s="102">
        <f t="shared" si="2"/>
        <v>0</v>
      </c>
      <c r="L8" s="17">
        <f t="shared" si="3"/>
        <v>12000</v>
      </c>
    </row>
    <row r="9" spans="2:12" x14ac:dyDescent="0.25">
      <c r="B9" s="69" t="s">
        <v>80</v>
      </c>
      <c r="C9" s="219"/>
      <c r="D9" s="101"/>
      <c r="E9" s="102">
        <f t="shared" si="0"/>
        <v>0</v>
      </c>
      <c r="F9" s="222"/>
      <c r="G9" s="101"/>
      <c r="H9" s="102">
        <f t="shared" si="1"/>
        <v>0</v>
      </c>
      <c r="I9" s="225"/>
      <c r="J9" s="101"/>
      <c r="K9" s="102">
        <f t="shared" si="2"/>
        <v>0</v>
      </c>
      <c r="L9" s="17">
        <f t="shared" si="3"/>
        <v>0</v>
      </c>
    </row>
    <row r="10" spans="2:12" x14ac:dyDescent="0.25">
      <c r="B10" s="69" t="s">
        <v>78</v>
      </c>
      <c r="C10" s="219"/>
      <c r="D10" s="101"/>
      <c r="E10" s="102">
        <f t="shared" si="0"/>
        <v>0</v>
      </c>
      <c r="F10" s="222"/>
      <c r="G10" s="101"/>
      <c r="H10" s="102">
        <f t="shared" si="1"/>
        <v>0</v>
      </c>
      <c r="I10" s="225"/>
      <c r="J10" s="101"/>
      <c r="K10" s="102">
        <f t="shared" si="2"/>
        <v>0</v>
      </c>
      <c r="L10" s="17">
        <f t="shared" si="3"/>
        <v>0</v>
      </c>
    </row>
    <row r="11" spans="2:12" x14ac:dyDescent="0.25">
      <c r="B11" s="69"/>
      <c r="C11" s="219"/>
      <c r="D11" s="101"/>
      <c r="E11" s="102">
        <f t="shared" si="0"/>
        <v>0</v>
      </c>
      <c r="F11" s="222"/>
      <c r="G11" s="101"/>
      <c r="H11" s="102">
        <f t="shared" si="1"/>
        <v>0</v>
      </c>
      <c r="I11" s="225"/>
      <c r="J11" s="101"/>
      <c r="K11" s="102">
        <f t="shared" si="2"/>
        <v>0</v>
      </c>
      <c r="L11" s="17">
        <f t="shared" si="3"/>
        <v>0</v>
      </c>
    </row>
    <row r="12" spans="2:12" x14ac:dyDescent="0.25">
      <c r="B12" s="69"/>
      <c r="C12" s="219"/>
      <c r="D12" s="101"/>
      <c r="E12" s="102">
        <f t="shared" si="0"/>
        <v>0</v>
      </c>
      <c r="F12" s="222"/>
      <c r="G12" s="101"/>
      <c r="H12" s="102">
        <f t="shared" si="1"/>
        <v>0</v>
      </c>
      <c r="I12" s="225"/>
      <c r="J12" s="101"/>
      <c r="K12" s="102">
        <f t="shared" si="2"/>
        <v>0</v>
      </c>
      <c r="L12" s="17">
        <f t="shared" si="3"/>
        <v>0</v>
      </c>
    </row>
    <row r="13" spans="2:12" x14ac:dyDescent="0.25">
      <c r="B13" s="69"/>
      <c r="C13" s="219"/>
      <c r="D13" s="101"/>
      <c r="E13" s="102">
        <f t="shared" si="0"/>
        <v>0</v>
      </c>
      <c r="F13" s="222"/>
      <c r="G13" s="101"/>
      <c r="H13" s="102">
        <f t="shared" si="1"/>
        <v>0</v>
      </c>
      <c r="I13" s="225"/>
      <c r="J13" s="101"/>
      <c r="K13" s="102">
        <f t="shared" si="2"/>
        <v>0</v>
      </c>
      <c r="L13" s="17">
        <f t="shared" si="3"/>
        <v>0</v>
      </c>
    </row>
    <row r="14" spans="2:12" x14ac:dyDescent="0.25">
      <c r="B14" s="69"/>
      <c r="C14" s="219"/>
      <c r="D14" s="101"/>
      <c r="E14" s="102">
        <f t="shared" si="0"/>
        <v>0</v>
      </c>
      <c r="F14" s="222"/>
      <c r="G14" s="101"/>
      <c r="H14" s="102">
        <f t="shared" si="1"/>
        <v>0</v>
      </c>
      <c r="I14" s="225"/>
      <c r="J14" s="101"/>
      <c r="K14" s="102">
        <f t="shared" si="2"/>
        <v>0</v>
      </c>
      <c r="L14" s="17">
        <f t="shared" si="3"/>
        <v>0</v>
      </c>
    </row>
    <row r="15" spans="2:12" x14ac:dyDescent="0.25">
      <c r="B15" s="69"/>
      <c r="C15" s="219"/>
      <c r="D15" s="101"/>
      <c r="E15" s="102">
        <f t="shared" si="0"/>
        <v>0</v>
      </c>
      <c r="F15" s="222"/>
      <c r="G15" s="101"/>
      <c r="H15" s="102">
        <f t="shared" si="1"/>
        <v>0</v>
      </c>
      <c r="I15" s="225"/>
      <c r="J15" s="101"/>
      <c r="K15" s="102">
        <f t="shared" si="2"/>
        <v>0</v>
      </c>
      <c r="L15" s="17">
        <f t="shared" si="3"/>
        <v>0</v>
      </c>
    </row>
    <row r="16" spans="2:12" x14ac:dyDescent="0.25">
      <c r="B16" s="69"/>
      <c r="C16" s="219"/>
      <c r="D16" s="101"/>
      <c r="E16" s="102">
        <f t="shared" si="0"/>
        <v>0</v>
      </c>
      <c r="F16" s="222"/>
      <c r="G16" s="101"/>
      <c r="H16" s="102">
        <f t="shared" si="1"/>
        <v>0</v>
      </c>
      <c r="I16" s="225"/>
      <c r="J16" s="101"/>
      <c r="K16" s="102">
        <f t="shared" si="2"/>
        <v>0</v>
      </c>
      <c r="L16" s="17">
        <f t="shared" si="3"/>
        <v>0</v>
      </c>
    </row>
    <row r="17" spans="2:14" x14ac:dyDescent="0.25">
      <c r="B17" s="69"/>
      <c r="C17" s="219"/>
      <c r="D17" s="101"/>
      <c r="E17" s="102">
        <f t="shared" si="0"/>
        <v>0</v>
      </c>
      <c r="F17" s="222"/>
      <c r="G17" s="101"/>
      <c r="H17" s="102">
        <f t="shared" si="1"/>
        <v>0</v>
      </c>
      <c r="I17" s="225"/>
      <c r="J17" s="101"/>
      <c r="K17" s="102">
        <f t="shared" si="2"/>
        <v>0</v>
      </c>
      <c r="L17" s="17">
        <f t="shared" si="3"/>
        <v>0</v>
      </c>
    </row>
    <row r="18" spans="2:14" x14ac:dyDescent="0.25">
      <c r="B18" s="69"/>
      <c r="C18" s="219"/>
      <c r="D18" s="101"/>
      <c r="E18" s="102">
        <f t="shared" si="0"/>
        <v>0</v>
      </c>
      <c r="F18" s="222"/>
      <c r="G18" s="101"/>
      <c r="H18" s="102">
        <f t="shared" si="1"/>
        <v>0</v>
      </c>
      <c r="I18" s="225"/>
      <c r="J18" s="101"/>
      <c r="K18" s="102">
        <f t="shared" si="2"/>
        <v>0</v>
      </c>
      <c r="L18" s="17">
        <f t="shared" si="3"/>
        <v>0</v>
      </c>
    </row>
    <row r="19" spans="2:14" x14ac:dyDescent="0.25">
      <c r="B19" s="69"/>
      <c r="C19" s="219"/>
      <c r="D19" s="101"/>
      <c r="E19" s="102">
        <f t="shared" si="0"/>
        <v>0</v>
      </c>
      <c r="F19" s="222"/>
      <c r="G19" s="101"/>
      <c r="H19" s="102">
        <f t="shared" si="1"/>
        <v>0</v>
      </c>
      <c r="I19" s="225"/>
      <c r="J19" s="101"/>
      <c r="K19" s="102">
        <f t="shared" si="2"/>
        <v>0</v>
      </c>
      <c r="L19" s="17">
        <f t="shared" si="3"/>
        <v>0</v>
      </c>
    </row>
    <row r="20" spans="2:14" x14ac:dyDescent="0.25">
      <c r="B20" s="69"/>
      <c r="C20" s="219"/>
      <c r="D20" s="101"/>
      <c r="E20" s="102">
        <f t="shared" si="0"/>
        <v>0</v>
      </c>
      <c r="F20" s="222"/>
      <c r="G20" s="101"/>
      <c r="H20" s="102">
        <f t="shared" si="1"/>
        <v>0</v>
      </c>
      <c r="I20" s="225"/>
      <c r="J20" s="101"/>
      <c r="K20" s="102">
        <f t="shared" si="2"/>
        <v>0</v>
      </c>
      <c r="L20" s="17">
        <f t="shared" si="3"/>
        <v>0</v>
      </c>
    </row>
    <row r="21" spans="2:14" x14ac:dyDescent="0.25">
      <c r="B21" s="69"/>
      <c r="C21" s="219"/>
      <c r="D21" s="101"/>
      <c r="E21" s="102">
        <f t="shared" si="0"/>
        <v>0</v>
      </c>
      <c r="F21" s="222"/>
      <c r="G21" s="101"/>
      <c r="H21" s="102">
        <f t="shared" si="1"/>
        <v>0</v>
      </c>
      <c r="I21" s="225"/>
      <c r="J21" s="101"/>
      <c r="K21" s="102">
        <f t="shared" si="2"/>
        <v>0</v>
      </c>
      <c r="L21" s="17">
        <f t="shared" si="3"/>
        <v>0</v>
      </c>
      <c r="N21" s="2"/>
    </row>
    <row r="22" spans="2:14" x14ac:dyDescent="0.25">
      <c r="B22" s="69"/>
      <c r="C22" s="219"/>
      <c r="D22" s="101"/>
      <c r="E22" s="102">
        <f t="shared" si="0"/>
        <v>0</v>
      </c>
      <c r="F22" s="222"/>
      <c r="G22" s="101"/>
      <c r="H22" s="102">
        <f t="shared" si="1"/>
        <v>0</v>
      </c>
      <c r="I22" s="225"/>
      <c r="J22" s="101"/>
      <c r="K22" s="102">
        <f t="shared" si="2"/>
        <v>0</v>
      </c>
      <c r="L22" s="17">
        <f t="shared" si="3"/>
        <v>0</v>
      </c>
      <c r="N22" s="2"/>
    </row>
    <row r="23" spans="2:14" x14ac:dyDescent="0.25">
      <c r="B23" s="69"/>
      <c r="C23" s="219"/>
      <c r="D23" s="101"/>
      <c r="E23" s="102">
        <f t="shared" si="0"/>
        <v>0</v>
      </c>
      <c r="F23" s="222"/>
      <c r="G23" s="101"/>
      <c r="H23" s="102">
        <f t="shared" si="1"/>
        <v>0</v>
      </c>
      <c r="I23" s="225"/>
      <c r="J23" s="101"/>
      <c r="K23" s="102">
        <f t="shared" si="2"/>
        <v>0</v>
      </c>
      <c r="L23" s="17">
        <f t="shared" si="3"/>
        <v>0</v>
      </c>
      <c r="N23" s="2"/>
    </row>
    <row r="24" spans="2:14" x14ac:dyDescent="0.25">
      <c r="B24" s="69"/>
      <c r="C24" s="219"/>
      <c r="D24" s="101"/>
      <c r="E24" s="102">
        <f t="shared" si="0"/>
        <v>0</v>
      </c>
      <c r="F24" s="222"/>
      <c r="G24" s="101"/>
      <c r="H24" s="102">
        <f t="shared" si="1"/>
        <v>0</v>
      </c>
      <c r="I24" s="225"/>
      <c r="J24" s="101"/>
      <c r="K24" s="102">
        <f t="shared" si="2"/>
        <v>0</v>
      </c>
      <c r="L24" s="17">
        <f t="shared" si="3"/>
        <v>0</v>
      </c>
    </row>
    <row r="25" spans="2:14" ht="15.75" thickBot="1" x14ac:dyDescent="0.3">
      <c r="B25" s="70"/>
      <c r="C25" s="220"/>
      <c r="D25" s="103"/>
      <c r="E25" s="104">
        <f t="shared" si="0"/>
        <v>0</v>
      </c>
      <c r="F25" s="223"/>
      <c r="G25" s="103"/>
      <c r="H25" s="104">
        <f t="shared" si="1"/>
        <v>0</v>
      </c>
      <c r="I25" s="226"/>
      <c r="J25" s="103"/>
      <c r="K25" s="104">
        <f t="shared" si="2"/>
        <v>0</v>
      </c>
      <c r="L25" s="76">
        <f t="shared" si="3"/>
        <v>0</v>
      </c>
    </row>
    <row r="26" spans="2:14" ht="15.75" thickBot="1" x14ac:dyDescent="0.3">
      <c r="B26" s="8" t="s">
        <v>0</v>
      </c>
      <c r="C26" s="74"/>
      <c r="D26" s="75"/>
      <c r="E26" s="67">
        <f>SUM(E6:E25)</f>
        <v>62000</v>
      </c>
      <c r="F26" s="75"/>
      <c r="G26" s="75"/>
      <c r="H26" s="67">
        <f>SUM(H6:H25)</f>
        <v>0</v>
      </c>
      <c r="I26" s="75"/>
      <c r="J26" s="75"/>
      <c r="K26" s="67">
        <f>SUM(K6:K25)</f>
        <v>0</v>
      </c>
      <c r="L26" s="65">
        <f>SUM(L6:L25)</f>
        <v>62000</v>
      </c>
    </row>
  </sheetData>
  <mergeCells count="4">
    <mergeCell ref="C4:E4"/>
    <mergeCell ref="F4:H4"/>
    <mergeCell ref="I4:K4"/>
    <mergeCell ref="L4:L5"/>
  </mergeCells>
  <pageMargins left="0.7" right="0.7" top="0.75" bottom="0.75" header="0.3" footer="0.3"/>
  <pageSetup paperSize="9" orientation="portrait" r:id="rId1"/>
  <headerFooter>
    <oddHeader>&amp;LGuidelines for Strategic Sector Cooperation 2020, TEMPLATE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B3" sqref="B3"/>
    </sheetView>
  </sheetViews>
  <sheetFormatPr defaultRowHeight="15" x14ac:dyDescent="0.25"/>
  <cols>
    <col min="1" max="1" width="2.7109375" style="2" customWidth="1"/>
    <col min="2" max="2" width="54" bestFit="1" customWidth="1"/>
  </cols>
  <sheetData>
    <row r="1" spans="2:12" ht="21" x14ac:dyDescent="0.25">
      <c r="B1" s="251" t="s">
        <v>125</v>
      </c>
      <c r="C1" s="230"/>
      <c r="D1" s="230"/>
      <c r="E1" s="230"/>
      <c r="F1" s="230"/>
      <c r="G1" s="170" t="s">
        <v>102</v>
      </c>
      <c r="H1" s="232"/>
      <c r="I1" s="232"/>
      <c r="J1" s="232"/>
      <c r="K1" s="232"/>
      <c r="L1" s="232"/>
    </row>
    <row r="2" spans="2:12" x14ac:dyDescent="0.25">
      <c r="B2" s="78" t="str">
        <f>'Template 5.A Activies-WD'!B3</f>
        <v>Country:                     Sector:                     MFA File No. : 201X-XXXX</v>
      </c>
    </row>
    <row r="4" spans="2:12" ht="15.75" thickBot="1" x14ac:dyDescent="0.3"/>
    <row r="5" spans="2:12" ht="15.75" thickBot="1" x14ac:dyDescent="0.3">
      <c r="B5" s="327" t="s">
        <v>124</v>
      </c>
      <c r="C5" s="307">
        <v>2020</v>
      </c>
      <c r="D5" s="308"/>
      <c r="E5" s="309"/>
      <c r="F5" s="307">
        <v>2021</v>
      </c>
      <c r="G5" s="308"/>
      <c r="H5" s="309"/>
      <c r="I5" s="308">
        <v>2022</v>
      </c>
      <c r="J5" s="308"/>
      <c r="K5" s="308"/>
      <c r="L5" s="325" t="s">
        <v>0</v>
      </c>
    </row>
    <row r="6" spans="2:12" ht="15.75" thickBot="1" x14ac:dyDescent="0.3">
      <c r="B6" s="328"/>
      <c r="C6" s="72" t="s">
        <v>72</v>
      </c>
      <c r="D6" s="71" t="s">
        <v>8</v>
      </c>
      <c r="E6" s="73" t="s">
        <v>0</v>
      </c>
      <c r="F6" s="72" t="s">
        <v>72</v>
      </c>
      <c r="G6" s="71" t="s">
        <v>8</v>
      </c>
      <c r="H6" s="73" t="s">
        <v>0</v>
      </c>
      <c r="I6" s="71" t="s">
        <v>72</v>
      </c>
      <c r="J6" s="71" t="s">
        <v>8</v>
      </c>
      <c r="K6" s="71" t="s">
        <v>0</v>
      </c>
      <c r="L6" s="326"/>
    </row>
    <row r="7" spans="2:12" x14ac:dyDescent="0.25">
      <c r="B7" s="68"/>
      <c r="C7" s="218"/>
      <c r="D7" s="99"/>
      <c r="E7" s="100">
        <f>C7*D7</f>
        <v>0</v>
      </c>
      <c r="F7" s="221"/>
      <c r="G7" s="99"/>
      <c r="H7" s="100">
        <f>F7*G7</f>
        <v>0</v>
      </c>
      <c r="I7" s="224"/>
      <c r="J7" s="99"/>
      <c r="K7" s="100">
        <f>I7*J7</f>
        <v>0</v>
      </c>
      <c r="L7" s="66">
        <f>E7+H7+K7</f>
        <v>0</v>
      </c>
    </row>
    <row r="8" spans="2:12" x14ac:dyDescent="0.25">
      <c r="B8" s="69"/>
      <c r="C8" s="219"/>
      <c r="D8" s="101"/>
      <c r="E8" s="238">
        <f t="shared" ref="E8:E26" si="0">C8*D8</f>
        <v>0</v>
      </c>
      <c r="F8" s="222"/>
      <c r="G8" s="101"/>
      <c r="H8" s="238">
        <f t="shared" ref="H8:H26" si="1">F8*G8</f>
        <v>0</v>
      </c>
      <c r="I8" s="225"/>
      <c r="J8" s="101"/>
      <c r="K8" s="238">
        <f t="shared" ref="K8:K26" si="2">I8*J8</f>
        <v>0</v>
      </c>
      <c r="L8" s="17">
        <f t="shared" ref="L8:L26" si="3">E8+H8+K8</f>
        <v>0</v>
      </c>
    </row>
    <row r="9" spans="2:12" x14ac:dyDescent="0.25">
      <c r="B9" s="69"/>
      <c r="C9" s="219"/>
      <c r="D9" s="101"/>
      <c r="E9" s="238">
        <f t="shared" si="0"/>
        <v>0</v>
      </c>
      <c r="F9" s="222"/>
      <c r="G9" s="101"/>
      <c r="H9" s="238">
        <f t="shared" si="1"/>
        <v>0</v>
      </c>
      <c r="I9" s="225"/>
      <c r="J9" s="101"/>
      <c r="K9" s="238">
        <f t="shared" si="2"/>
        <v>0</v>
      </c>
      <c r="L9" s="17">
        <f t="shared" si="3"/>
        <v>0</v>
      </c>
    </row>
    <row r="10" spans="2:12" x14ac:dyDescent="0.25">
      <c r="B10" s="69"/>
      <c r="C10" s="219"/>
      <c r="D10" s="101"/>
      <c r="E10" s="238">
        <f t="shared" si="0"/>
        <v>0</v>
      </c>
      <c r="F10" s="222"/>
      <c r="G10" s="101"/>
      <c r="H10" s="238">
        <f t="shared" si="1"/>
        <v>0</v>
      </c>
      <c r="I10" s="225"/>
      <c r="J10" s="101"/>
      <c r="K10" s="238">
        <f t="shared" si="2"/>
        <v>0</v>
      </c>
      <c r="L10" s="17">
        <f t="shared" si="3"/>
        <v>0</v>
      </c>
    </row>
    <row r="11" spans="2:12" x14ac:dyDescent="0.25">
      <c r="B11" s="69"/>
      <c r="C11" s="219"/>
      <c r="D11" s="101"/>
      <c r="E11" s="238">
        <f t="shared" si="0"/>
        <v>0</v>
      </c>
      <c r="F11" s="222"/>
      <c r="G11" s="101"/>
      <c r="H11" s="238">
        <f t="shared" si="1"/>
        <v>0</v>
      </c>
      <c r="I11" s="225"/>
      <c r="J11" s="101"/>
      <c r="K11" s="238">
        <f t="shared" si="2"/>
        <v>0</v>
      </c>
      <c r="L11" s="17">
        <f t="shared" si="3"/>
        <v>0</v>
      </c>
    </row>
    <row r="12" spans="2:12" x14ac:dyDescent="0.25">
      <c r="B12" s="69"/>
      <c r="C12" s="219"/>
      <c r="D12" s="101"/>
      <c r="E12" s="238">
        <f t="shared" si="0"/>
        <v>0</v>
      </c>
      <c r="F12" s="222"/>
      <c r="G12" s="101"/>
      <c r="H12" s="238">
        <f t="shared" si="1"/>
        <v>0</v>
      </c>
      <c r="I12" s="225"/>
      <c r="J12" s="101"/>
      <c r="K12" s="238">
        <f t="shared" si="2"/>
        <v>0</v>
      </c>
      <c r="L12" s="17">
        <f t="shared" si="3"/>
        <v>0</v>
      </c>
    </row>
    <row r="13" spans="2:12" x14ac:dyDescent="0.25">
      <c r="B13" s="69"/>
      <c r="C13" s="219"/>
      <c r="D13" s="101"/>
      <c r="E13" s="238">
        <f t="shared" si="0"/>
        <v>0</v>
      </c>
      <c r="F13" s="222"/>
      <c r="G13" s="101"/>
      <c r="H13" s="238">
        <f t="shared" si="1"/>
        <v>0</v>
      </c>
      <c r="I13" s="225"/>
      <c r="J13" s="101"/>
      <c r="K13" s="238">
        <f t="shared" si="2"/>
        <v>0</v>
      </c>
      <c r="L13" s="17">
        <f t="shared" si="3"/>
        <v>0</v>
      </c>
    </row>
    <row r="14" spans="2:12" x14ac:dyDescent="0.25">
      <c r="B14" s="69"/>
      <c r="C14" s="219"/>
      <c r="D14" s="101"/>
      <c r="E14" s="238">
        <f t="shared" si="0"/>
        <v>0</v>
      </c>
      <c r="F14" s="222"/>
      <c r="G14" s="101"/>
      <c r="H14" s="238">
        <f t="shared" si="1"/>
        <v>0</v>
      </c>
      <c r="I14" s="225"/>
      <c r="J14" s="101"/>
      <c r="K14" s="238">
        <f t="shared" si="2"/>
        <v>0</v>
      </c>
      <c r="L14" s="17">
        <f t="shared" si="3"/>
        <v>0</v>
      </c>
    </row>
    <row r="15" spans="2:12" x14ac:dyDescent="0.25">
      <c r="B15" s="69"/>
      <c r="C15" s="219"/>
      <c r="D15" s="101"/>
      <c r="E15" s="238">
        <f t="shared" si="0"/>
        <v>0</v>
      </c>
      <c r="F15" s="222"/>
      <c r="G15" s="101"/>
      <c r="H15" s="238">
        <f t="shared" si="1"/>
        <v>0</v>
      </c>
      <c r="I15" s="225"/>
      <c r="J15" s="101"/>
      <c r="K15" s="238">
        <f t="shared" si="2"/>
        <v>0</v>
      </c>
      <c r="L15" s="17">
        <f t="shared" si="3"/>
        <v>0</v>
      </c>
    </row>
    <row r="16" spans="2:12" x14ac:dyDescent="0.25">
      <c r="B16" s="69"/>
      <c r="C16" s="219"/>
      <c r="D16" s="101"/>
      <c r="E16" s="238">
        <f t="shared" si="0"/>
        <v>0</v>
      </c>
      <c r="F16" s="222"/>
      <c r="G16" s="101"/>
      <c r="H16" s="238">
        <f t="shared" si="1"/>
        <v>0</v>
      </c>
      <c r="I16" s="225"/>
      <c r="J16" s="101"/>
      <c r="K16" s="238">
        <f t="shared" si="2"/>
        <v>0</v>
      </c>
      <c r="L16" s="17">
        <f t="shared" si="3"/>
        <v>0</v>
      </c>
    </row>
    <row r="17" spans="2:12" x14ac:dyDescent="0.25">
      <c r="B17" s="69"/>
      <c r="C17" s="219"/>
      <c r="D17" s="101"/>
      <c r="E17" s="238">
        <f t="shared" si="0"/>
        <v>0</v>
      </c>
      <c r="F17" s="222"/>
      <c r="G17" s="101"/>
      <c r="H17" s="238">
        <f t="shared" si="1"/>
        <v>0</v>
      </c>
      <c r="I17" s="225"/>
      <c r="J17" s="101"/>
      <c r="K17" s="238">
        <f t="shared" si="2"/>
        <v>0</v>
      </c>
      <c r="L17" s="17">
        <f t="shared" si="3"/>
        <v>0</v>
      </c>
    </row>
    <row r="18" spans="2:12" x14ac:dyDescent="0.25">
      <c r="B18" s="69"/>
      <c r="C18" s="219"/>
      <c r="D18" s="101"/>
      <c r="E18" s="238">
        <f t="shared" si="0"/>
        <v>0</v>
      </c>
      <c r="F18" s="222"/>
      <c r="G18" s="101"/>
      <c r="H18" s="238">
        <f t="shared" si="1"/>
        <v>0</v>
      </c>
      <c r="I18" s="225"/>
      <c r="J18" s="101"/>
      <c r="K18" s="238">
        <f t="shared" si="2"/>
        <v>0</v>
      </c>
      <c r="L18" s="17">
        <f t="shared" si="3"/>
        <v>0</v>
      </c>
    </row>
    <row r="19" spans="2:12" x14ac:dyDescent="0.25">
      <c r="B19" s="69"/>
      <c r="C19" s="219"/>
      <c r="D19" s="101"/>
      <c r="E19" s="238">
        <f t="shared" si="0"/>
        <v>0</v>
      </c>
      <c r="F19" s="222"/>
      <c r="G19" s="101"/>
      <c r="H19" s="238">
        <f t="shared" si="1"/>
        <v>0</v>
      </c>
      <c r="I19" s="225"/>
      <c r="J19" s="101"/>
      <c r="K19" s="238">
        <f t="shared" si="2"/>
        <v>0</v>
      </c>
      <c r="L19" s="17">
        <f t="shared" si="3"/>
        <v>0</v>
      </c>
    </row>
    <row r="20" spans="2:12" x14ac:dyDescent="0.25">
      <c r="B20" s="69"/>
      <c r="C20" s="219"/>
      <c r="D20" s="101"/>
      <c r="E20" s="238">
        <f t="shared" si="0"/>
        <v>0</v>
      </c>
      <c r="F20" s="222"/>
      <c r="G20" s="101"/>
      <c r="H20" s="238">
        <f t="shared" si="1"/>
        <v>0</v>
      </c>
      <c r="I20" s="225"/>
      <c r="J20" s="101"/>
      <c r="K20" s="238">
        <f t="shared" si="2"/>
        <v>0</v>
      </c>
      <c r="L20" s="17">
        <f t="shared" si="3"/>
        <v>0</v>
      </c>
    </row>
    <row r="21" spans="2:12" x14ac:dyDescent="0.25">
      <c r="B21" s="69"/>
      <c r="C21" s="219"/>
      <c r="D21" s="101"/>
      <c r="E21" s="238">
        <f t="shared" si="0"/>
        <v>0</v>
      </c>
      <c r="F21" s="222"/>
      <c r="G21" s="101"/>
      <c r="H21" s="238">
        <f t="shared" si="1"/>
        <v>0</v>
      </c>
      <c r="I21" s="225"/>
      <c r="J21" s="101"/>
      <c r="K21" s="238">
        <f t="shared" si="2"/>
        <v>0</v>
      </c>
      <c r="L21" s="17">
        <f t="shared" si="3"/>
        <v>0</v>
      </c>
    </row>
    <row r="22" spans="2:12" x14ac:dyDescent="0.25">
      <c r="B22" s="69"/>
      <c r="C22" s="219"/>
      <c r="D22" s="101"/>
      <c r="E22" s="238">
        <f t="shared" si="0"/>
        <v>0</v>
      </c>
      <c r="F22" s="222"/>
      <c r="G22" s="101"/>
      <c r="H22" s="238">
        <f t="shared" si="1"/>
        <v>0</v>
      </c>
      <c r="I22" s="225"/>
      <c r="J22" s="101"/>
      <c r="K22" s="238">
        <f t="shared" si="2"/>
        <v>0</v>
      </c>
      <c r="L22" s="17">
        <f t="shared" si="3"/>
        <v>0</v>
      </c>
    </row>
    <row r="23" spans="2:12" x14ac:dyDescent="0.25">
      <c r="B23" s="69"/>
      <c r="C23" s="219"/>
      <c r="D23" s="101"/>
      <c r="E23" s="238">
        <f t="shared" si="0"/>
        <v>0</v>
      </c>
      <c r="F23" s="222"/>
      <c r="G23" s="101"/>
      <c r="H23" s="238">
        <f t="shared" si="1"/>
        <v>0</v>
      </c>
      <c r="I23" s="225"/>
      <c r="J23" s="101"/>
      <c r="K23" s="238">
        <f t="shared" si="2"/>
        <v>0</v>
      </c>
      <c r="L23" s="17">
        <f t="shared" si="3"/>
        <v>0</v>
      </c>
    </row>
    <row r="24" spans="2:12" x14ac:dyDescent="0.25">
      <c r="B24" s="69"/>
      <c r="C24" s="219"/>
      <c r="D24" s="101"/>
      <c r="E24" s="238">
        <f t="shared" si="0"/>
        <v>0</v>
      </c>
      <c r="F24" s="222"/>
      <c r="G24" s="101"/>
      <c r="H24" s="238">
        <f t="shared" si="1"/>
        <v>0</v>
      </c>
      <c r="I24" s="225"/>
      <c r="J24" s="101"/>
      <c r="K24" s="238">
        <f t="shared" si="2"/>
        <v>0</v>
      </c>
      <c r="L24" s="17">
        <f t="shared" si="3"/>
        <v>0</v>
      </c>
    </row>
    <row r="25" spans="2:12" x14ac:dyDescent="0.25">
      <c r="B25" s="69"/>
      <c r="C25" s="219"/>
      <c r="D25" s="101"/>
      <c r="E25" s="238">
        <f t="shared" si="0"/>
        <v>0</v>
      </c>
      <c r="F25" s="222"/>
      <c r="G25" s="101"/>
      <c r="H25" s="238">
        <f t="shared" si="1"/>
        <v>0</v>
      </c>
      <c r="I25" s="225"/>
      <c r="J25" s="101"/>
      <c r="K25" s="238">
        <f t="shared" si="2"/>
        <v>0</v>
      </c>
      <c r="L25" s="17">
        <f t="shared" si="3"/>
        <v>0</v>
      </c>
    </row>
    <row r="26" spans="2:12" ht="15.75" thickBot="1" x14ac:dyDescent="0.3">
      <c r="B26" s="70"/>
      <c r="C26" s="220"/>
      <c r="D26" s="103"/>
      <c r="E26" s="239">
        <f t="shared" si="0"/>
        <v>0</v>
      </c>
      <c r="F26" s="223"/>
      <c r="G26" s="103"/>
      <c r="H26" s="239">
        <f t="shared" si="1"/>
        <v>0</v>
      </c>
      <c r="I26" s="226"/>
      <c r="J26" s="103"/>
      <c r="K26" s="239">
        <f t="shared" si="2"/>
        <v>0</v>
      </c>
      <c r="L26" s="76">
        <f t="shared" si="3"/>
        <v>0</v>
      </c>
    </row>
    <row r="27" spans="2:12" ht="15.75" thickBot="1" x14ac:dyDescent="0.3">
      <c r="B27" s="8" t="s">
        <v>0</v>
      </c>
      <c r="C27" s="74"/>
      <c r="D27" s="75"/>
      <c r="E27" s="67">
        <f>SUM(E7:E26)</f>
        <v>0</v>
      </c>
      <c r="F27" s="75"/>
      <c r="G27" s="75"/>
      <c r="H27" s="67">
        <f>SUM(H7:H26)</f>
        <v>0</v>
      </c>
      <c r="I27" s="75"/>
      <c r="J27" s="75"/>
      <c r="K27" s="67">
        <f>SUM(K7:K26)</f>
        <v>0</v>
      </c>
      <c r="L27" s="65">
        <f>SUM(L7:L26)</f>
        <v>0</v>
      </c>
    </row>
    <row r="28" spans="2:1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mergeCells count="5">
    <mergeCell ref="C5:E5"/>
    <mergeCell ref="F5:H5"/>
    <mergeCell ref="I5:K5"/>
    <mergeCell ref="L5:L6"/>
    <mergeCell ref="B5:B6"/>
  </mergeCells>
  <pageMargins left="0.7" right="0.7" top="0.75" bottom="0.75" header="0.3" footer="0.3"/>
  <pageSetup paperSize="9" orientation="portrait" r:id="rId1"/>
  <headerFooter>
    <oddHeader>&amp;LGuidelines for Strategic Sector Cooperation 2020, TEMPLATE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O23"/>
  <sheetViews>
    <sheetView tabSelected="1" zoomScaleNormal="100" workbookViewId="0">
      <selection activeCell="D26" sqref="D26"/>
    </sheetView>
  </sheetViews>
  <sheetFormatPr defaultColWidth="8.85546875" defaultRowHeight="15" x14ac:dyDescent="0.25"/>
  <cols>
    <col min="1" max="1" width="2.5703125" style="20" customWidth="1"/>
    <col min="2" max="2" width="43.85546875" style="20" customWidth="1"/>
    <col min="3" max="4" width="18.42578125" style="20" customWidth="1"/>
    <col min="5" max="5" width="19.28515625" style="20" customWidth="1"/>
    <col min="6" max="6" width="18.42578125" style="20" customWidth="1"/>
    <col min="7" max="7" width="18.140625" style="20" customWidth="1"/>
    <col min="8" max="10" width="8.85546875" style="20"/>
    <col min="11" max="11" width="9.28515625" style="20" bestFit="1" customWidth="1"/>
    <col min="12" max="16384" width="8.85546875" style="20"/>
  </cols>
  <sheetData>
    <row r="1" spans="2:15" ht="21" x14ac:dyDescent="0.3">
      <c r="B1" s="251" t="s">
        <v>123</v>
      </c>
      <c r="C1" s="18"/>
      <c r="D1" s="18"/>
      <c r="E1" s="170" t="s">
        <v>102</v>
      </c>
      <c r="F1" s="171"/>
      <c r="G1" s="172"/>
    </row>
    <row r="2" spans="2:15" x14ac:dyDescent="0.25">
      <c r="B2" s="16" t="str">
        <f>'Template 5.A Activies-WD'!B3</f>
        <v>Country:                     Sector:                     MFA File No. : 201X-XXXX</v>
      </c>
      <c r="C2" s="18"/>
      <c r="D2" s="18"/>
      <c r="E2" s="18"/>
      <c r="F2" s="18"/>
      <c r="G2" s="19"/>
    </row>
    <row r="3" spans="2:15" x14ac:dyDescent="0.25">
      <c r="B3" s="21"/>
      <c r="G3" s="19"/>
    </row>
    <row r="4" spans="2:15" ht="15.75" customHeight="1" x14ac:dyDescent="0.25">
      <c r="B4" s="21"/>
      <c r="G4" s="19"/>
    </row>
    <row r="5" spans="2:15" ht="15.75" thickBot="1" x14ac:dyDescent="0.3">
      <c r="B5" s="21" t="s">
        <v>143</v>
      </c>
      <c r="C5" s="18"/>
      <c r="D5" s="18"/>
      <c r="E5" s="18"/>
      <c r="F5" s="18"/>
      <c r="G5" s="19"/>
    </row>
    <row r="6" spans="2:15" ht="15.75" thickBot="1" x14ac:dyDescent="0.3">
      <c r="B6" s="21"/>
      <c r="C6" s="62">
        <v>2020</v>
      </c>
      <c r="D6" s="63">
        <v>2021</v>
      </c>
      <c r="E6" s="63">
        <v>2022</v>
      </c>
      <c r="F6" s="64" t="s">
        <v>0</v>
      </c>
      <c r="G6" s="22"/>
    </row>
    <row r="7" spans="2:15" ht="15.75" thickBot="1" x14ac:dyDescent="0.3">
      <c r="B7" s="52"/>
      <c r="C7" s="23" t="s">
        <v>6</v>
      </c>
      <c r="D7" s="24" t="s">
        <v>6</v>
      </c>
      <c r="E7" s="24" t="s">
        <v>6</v>
      </c>
      <c r="F7" s="25" t="s">
        <v>6</v>
      </c>
      <c r="G7" s="26" t="s">
        <v>26</v>
      </c>
    </row>
    <row r="8" spans="2:15" x14ac:dyDescent="0.25">
      <c r="B8" s="27" t="s">
        <v>9</v>
      </c>
      <c r="C8" s="28">
        <f>'Template 5.B HR and Fee budget '!D33</f>
        <v>66600</v>
      </c>
      <c r="D8" s="29">
        <f>'Template 5.B HR and Fee budget '!F33</f>
        <v>0</v>
      </c>
      <c r="E8" s="30">
        <f>'Template 5.B HR and Fee budget '!H33</f>
        <v>0</v>
      </c>
      <c r="F8" s="31">
        <f>SUM(C8:E8)</f>
        <v>66600</v>
      </c>
      <c r="G8" s="88">
        <f>F8/$F$14</f>
        <v>0.23905240488155061</v>
      </c>
      <c r="J8" s="32"/>
      <c r="N8" s="32"/>
    </row>
    <row r="9" spans="2:15" x14ac:dyDescent="0.25">
      <c r="B9" s="33" t="s">
        <v>74</v>
      </c>
      <c r="C9" s="35">
        <f>'TEMPLATE 5.C Reimbur. Authority'!W17</f>
        <v>0</v>
      </c>
      <c r="D9" s="35">
        <f>'TEMPLATE 5.C Reimbur. Authority'!X17</f>
        <v>0</v>
      </c>
      <c r="E9" s="35">
        <f>'TEMPLATE 5.C Reimbur. Authority'!Y17</f>
        <v>0</v>
      </c>
      <c r="F9" s="35">
        <f>'TEMPLATE 5.C Reimbur. Authority'!Z17</f>
        <v>0</v>
      </c>
      <c r="G9" s="89">
        <f>F9/$F$14</f>
        <v>0</v>
      </c>
      <c r="J9" s="32"/>
      <c r="N9" s="32"/>
    </row>
    <row r="10" spans="2:15" x14ac:dyDescent="0.25">
      <c r="B10" s="33" t="s">
        <v>75</v>
      </c>
      <c r="C10" s="34">
        <f>'Template 5.D Capacity Devel.'!E26</f>
        <v>62000</v>
      </c>
      <c r="D10" s="35">
        <f>'Template 5.D Capacity Devel.'!H26</f>
        <v>0</v>
      </c>
      <c r="E10" s="35">
        <f>'Template 5.D Capacity Devel.'!K26</f>
        <v>0</v>
      </c>
      <c r="F10" s="36">
        <f t="shared" ref="F10:F12" si="0">SUM(C10:E10)</f>
        <v>62000</v>
      </c>
      <c r="G10" s="89">
        <f>F10/$F$14</f>
        <v>0.22254127781765973</v>
      </c>
      <c r="J10" s="32"/>
      <c r="L10" s="1"/>
      <c r="M10" s="1"/>
      <c r="N10" s="32"/>
      <c r="O10" s="1"/>
    </row>
    <row r="11" spans="2:15" x14ac:dyDescent="0.25">
      <c r="B11" s="33" t="s">
        <v>109</v>
      </c>
      <c r="C11" s="34">
        <f>'Template 5.E Consultancies'!E27</f>
        <v>0</v>
      </c>
      <c r="D11" s="35">
        <f>'Template 5.E Consultancies'!H27</f>
        <v>0</v>
      </c>
      <c r="E11" s="35">
        <f>'Template 5.E Consultancies'!K27</f>
        <v>0</v>
      </c>
      <c r="F11" s="36">
        <f t="shared" si="0"/>
        <v>0</v>
      </c>
      <c r="G11" s="89">
        <f>F11/$F$14</f>
        <v>0</v>
      </c>
      <c r="J11" s="32"/>
      <c r="N11" s="32"/>
    </row>
    <row r="12" spans="2:15" ht="15" customHeight="1" thickBot="1" x14ac:dyDescent="0.3">
      <c r="B12" s="80" t="s">
        <v>110</v>
      </c>
      <c r="C12" s="81">
        <v>25000</v>
      </c>
      <c r="D12" s="82">
        <v>50000</v>
      </c>
      <c r="E12" s="82">
        <v>75000</v>
      </c>
      <c r="F12" s="98">
        <f t="shared" si="0"/>
        <v>150000</v>
      </c>
      <c r="G12" s="90">
        <f>F12/$F$14</f>
        <v>0.53840631730078969</v>
      </c>
      <c r="H12" s="83" t="s">
        <v>77</v>
      </c>
      <c r="L12" s="1"/>
      <c r="M12" s="1"/>
      <c r="N12" s="32"/>
      <c r="O12" s="1"/>
    </row>
    <row r="13" spans="2:15" ht="5.25" customHeight="1" thickBot="1" x14ac:dyDescent="0.3">
      <c r="B13" s="2"/>
      <c r="C13" s="2"/>
      <c r="D13" s="2"/>
      <c r="E13" s="2"/>
      <c r="F13" s="2"/>
      <c r="G13" s="2"/>
      <c r="L13" s="1"/>
      <c r="M13" s="1"/>
      <c r="N13" s="32"/>
      <c r="O13" s="1"/>
    </row>
    <row r="14" spans="2:15" ht="15.75" thickBot="1" x14ac:dyDescent="0.3">
      <c r="B14" s="57" t="s">
        <v>69</v>
      </c>
      <c r="C14" s="58">
        <f>SUM(C8:C12)</f>
        <v>153600</v>
      </c>
      <c r="D14" s="59">
        <f t="shared" ref="D14:F14" si="1">SUM(D8:D12)</f>
        <v>50000</v>
      </c>
      <c r="E14" s="60">
        <f>SUM(E8:E12)</f>
        <v>75000</v>
      </c>
      <c r="F14" s="61">
        <f t="shared" si="1"/>
        <v>278600</v>
      </c>
      <c r="G14" s="15">
        <f>SUM(G8:G12)</f>
        <v>1</v>
      </c>
      <c r="N14" s="32"/>
    </row>
    <row r="15" spans="2:15" x14ac:dyDescent="0.25">
      <c r="N15" s="32"/>
    </row>
    <row r="17" spans="2:7" x14ac:dyDescent="0.25">
      <c r="B17" s="3"/>
    </row>
    <row r="18" spans="2:7" ht="15.75" thickBot="1" x14ac:dyDescent="0.3">
      <c r="B18" s="21" t="s">
        <v>144</v>
      </c>
    </row>
    <row r="19" spans="2:7" ht="15.75" thickBot="1" x14ac:dyDescent="0.3">
      <c r="B19" s="21"/>
      <c r="C19" s="62">
        <v>2020</v>
      </c>
      <c r="D19" s="63">
        <v>2021</v>
      </c>
      <c r="E19" s="63">
        <v>2022</v>
      </c>
      <c r="F19" s="64" t="s">
        <v>0</v>
      </c>
      <c r="G19" s="22"/>
    </row>
    <row r="20" spans="2:7" ht="15.75" thickBot="1" x14ac:dyDescent="0.3">
      <c r="B20" s="52"/>
      <c r="C20" s="23" t="s">
        <v>6</v>
      </c>
      <c r="D20" s="24" t="s">
        <v>6</v>
      </c>
      <c r="E20" s="24" t="s">
        <v>6</v>
      </c>
      <c r="F20" s="25" t="s">
        <v>6</v>
      </c>
      <c r="G20" s="26" t="s">
        <v>145</v>
      </c>
    </row>
    <row r="21" spans="2:7" x14ac:dyDescent="0.25">
      <c r="B21" s="27" t="s">
        <v>9</v>
      </c>
      <c r="C21" s="28">
        <f>'Template 5.B HR and Fee budget '!E33</f>
        <v>7400</v>
      </c>
      <c r="D21" s="29">
        <f>'Template 5.B HR and Fee budget '!G33</f>
        <v>0</v>
      </c>
      <c r="E21" s="30">
        <f>'Template 5.B HR and Fee budget '!I33</f>
        <v>0</v>
      </c>
      <c r="F21" s="31">
        <f>SUM(C21:E21)</f>
        <v>7400</v>
      </c>
      <c r="G21" s="88">
        <f>F21/(F21+F8)</f>
        <v>0.1</v>
      </c>
    </row>
    <row r="23" spans="2:7" x14ac:dyDescent="0.25">
      <c r="G23" s="37"/>
    </row>
  </sheetData>
  <phoneticPr fontId="8" type="noConversion"/>
  <pageMargins left="0.7" right="0.7" top="0.75" bottom="0.75" header="0.3" footer="0.3"/>
  <pageSetup paperSize="9" scale="49" fitToHeight="0" orientation="portrait" r:id="rId1"/>
  <headerFooter>
    <oddHeader>&amp;LGuidelines for Strategic Sector Cooperation 2020, TEMPLATE 5</oddHeader>
  </headerFooter>
  <rowBreaks count="1" manualBreakCount="1">
    <brk id="2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0"/>
  <sheetViews>
    <sheetView workbookViewId="0">
      <selection activeCell="G13" sqref="G13"/>
    </sheetView>
  </sheetViews>
  <sheetFormatPr defaultColWidth="8.85546875" defaultRowHeight="15" x14ac:dyDescent="0.25"/>
  <cols>
    <col min="1" max="16384" width="8.85546875" style="54"/>
  </cols>
  <sheetData>
    <row r="1" spans="1:1" x14ac:dyDescent="0.25">
      <c r="A1" s="54" t="s">
        <v>11</v>
      </c>
    </row>
    <row r="2" spans="1:1" x14ac:dyDescent="0.25">
      <c r="A2" s="54" t="s">
        <v>1</v>
      </c>
    </row>
    <row r="3" spans="1:1" x14ac:dyDescent="0.25">
      <c r="A3" s="54" t="s">
        <v>10</v>
      </c>
    </row>
    <row r="4" spans="1:1" x14ac:dyDescent="0.25">
      <c r="A4" s="54" t="s">
        <v>12</v>
      </c>
    </row>
    <row r="5" spans="1:1" x14ac:dyDescent="0.25">
      <c r="A5" s="54" t="s">
        <v>14</v>
      </c>
    </row>
    <row r="6" spans="1:1" x14ac:dyDescent="0.25">
      <c r="A6" s="54" t="s">
        <v>13</v>
      </c>
    </row>
    <row r="7" spans="1:1" x14ac:dyDescent="0.25">
      <c r="A7" s="54" t="s">
        <v>2</v>
      </c>
    </row>
    <row r="8" spans="1:1" x14ac:dyDescent="0.25">
      <c r="A8" s="54" t="s">
        <v>3</v>
      </c>
    </row>
    <row r="9" spans="1:1" x14ac:dyDescent="0.25">
      <c r="A9" s="54" t="s">
        <v>4</v>
      </c>
    </row>
    <row r="10" spans="1:1" x14ac:dyDescent="0.25">
      <c r="A10" s="5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2</vt:i4>
      </vt:variant>
    </vt:vector>
  </HeadingPairs>
  <TitlesOfParts>
    <vt:vector size="9" baseType="lpstr">
      <vt:lpstr>Template 5.A Activies-WD</vt:lpstr>
      <vt:lpstr>Template 5.B HR and Fee budget </vt:lpstr>
      <vt:lpstr>TEMPLATE 5.C Reimbur. Authority</vt:lpstr>
      <vt:lpstr>Template 5.D Capacity Devel.</vt:lpstr>
      <vt:lpstr>Template 5.E Consultancies</vt:lpstr>
      <vt:lpstr>Template 5.F Total Budget</vt:lpstr>
      <vt:lpstr>Team positions</vt:lpstr>
      <vt:lpstr>TP</vt:lpstr>
      <vt:lpstr>'Template 5.B HR and Fee budget 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Emmik Sørensen</dc:creator>
  <cp:lastModifiedBy>Signe Refstrup Skov</cp:lastModifiedBy>
  <cp:lastPrinted>2017-09-20T09:07:43Z</cp:lastPrinted>
  <dcterms:created xsi:type="dcterms:W3CDTF">2015-11-13T09:20:50Z</dcterms:created>
  <dcterms:modified xsi:type="dcterms:W3CDTF">2020-09-23T12:05:13Z</dcterms:modified>
</cp:coreProperties>
</file>